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0" windowWidth="14235" windowHeight="7440" activeTab="0"/>
  </bookViews>
  <sheets>
    <sheet name="ПР_2" sheetId="1" r:id="rId1"/>
    <sheet name="ПР_3" sheetId="2" r:id="rId2"/>
  </sheets>
  <definedNames>
    <definedName name="прил8">#REF!</definedName>
  </definedNames>
  <calcPr fullCalcOnLoad="1" refMode="R1C1"/>
</workbook>
</file>

<file path=xl/sharedStrings.xml><?xml version="1.0" encoding="utf-8"?>
<sst xmlns="http://schemas.openxmlformats.org/spreadsheetml/2006/main" count="100" uniqueCount="92">
  <si>
    <t>Решением Совета депутатов</t>
  </si>
  <si>
    <t>МО Лебяженское городское поселение</t>
  </si>
  <si>
    <t>Сумма (тысяч рублей)</t>
  </si>
  <si>
    <t>Иные межбюджетные трансферты</t>
  </si>
  <si>
    <t>УТВЕРЖДЕНО</t>
  </si>
  <si>
    <t>Приложение 2</t>
  </si>
  <si>
    <t>ПРОГНОЗИРУЕМЫЕ</t>
  </si>
  <si>
    <t>поступления доходов в бюджет  МО  Лебяженское  городское  поселение</t>
  </si>
  <si>
    <t xml:space="preserve">  на 2014 год</t>
  </si>
  <si>
    <t>Код бюджетной классификации</t>
  </si>
  <si>
    <t xml:space="preserve">                      Источники доходов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</si>
  <si>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</si>
  <si>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</si>
  <si>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</si>
  <si>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                                       </t>
  </si>
  <si>
    <t>1 01 02000 01 0000 110</t>
  </si>
  <si>
    <t xml:space="preserve">Налог на доходы физических лиц                                           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</si>
  <si>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</si>
  <si>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</si>
  <si>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</si>
  <si>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</si>
  <si>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</si>
  <si>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</si>
  <si>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</si>
  <si>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</si>
  <si>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</si>
  <si>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</si>
  <si>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</si>
  <si>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</si>
  <si>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</si>
  <si>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 ГОСУДАРСТВЕННАЯ ПОШЛИНА</t>
  </si>
  <si>
    <t>1 11 00000 00 0000 000</t>
  </si>
  <si>
    <t xml:space="preserve"> ДОХОДЫ ОТ ИСПОЛЬЗОВАНИЯ ИМУЩЕСТВА, НАХОДЯЩЕГОСЯ В    ГОСУДАРСТВЕННОЙ    И 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</si>
  <si>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</si>
  <si>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</si>
  <si>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</si>
  <si>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 xml:space="preserve"> 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 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</si>
  <si>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</si>
  <si>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</si>
  <si>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</si>
  <si>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</si>
  <si>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</si>
  <si>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</si>
  <si>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</si>
  <si>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</si>
  <si>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1 15 00000 00 0000 000</t>
  </si>
  <si>
    <t>АДМИНИСТРАЦИВНЫЕ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</si>
  <si>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</si>
  <si>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</si>
  <si>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</si>
  <si>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ДОХОДОВ:</t>
  </si>
  <si>
    <t>1 16 00000 00 0000 000</t>
  </si>
  <si>
    <t>1 16 90050 00 0000 000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</si>
  <si>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</si>
  <si>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</si>
  <si>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1 15 02050 00 0000 140</t>
  </si>
  <si>
    <t>Приложение 3</t>
  </si>
  <si>
    <t xml:space="preserve">                      Безвозмездные поступления</t>
  </si>
  <si>
    <t xml:space="preserve">                              в 2014 году</t>
  </si>
  <si>
    <t>Сумма  (тыс. руб.)</t>
  </si>
  <si>
    <t>Безвозмездные поступления</t>
  </si>
  <si>
    <t>2 02 00000 00 0000 000</t>
  </si>
  <si>
    <t xml:space="preserve"> Безвозмездные поступления от других бюджетов бюджетной системы Российской Федерации</t>
  </si>
  <si>
    <t>2 02 01000 00 0000 151</t>
  </si>
  <si>
    <t xml:space="preserve"> Дотации бюджетам субъектов Россйиской Федерации и муниципальных образований</t>
  </si>
  <si>
    <t>2 02 01001 10 0000 151</t>
  </si>
  <si>
    <t xml:space="preserve"> Дотация бюджетам поселений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</si>
  <si>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</si>
  <si>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</si>
  <si>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</si>
  <si>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</si>
  <si>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2 02 02999 10 0000 151</t>
  </si>
  <si>
    <t>Прочие субсидии бюджетам поселений</t>
  </si>
  <si>
    <t>2 02 03000 00 0000 151</t>
  </si>
  <si>
    <t xml:space="preserve">Субвенции  бюджетам субъектов Россйиской Федерации и муниципальных образований </t>
  </si>
  <si>
    <t>2 02 03015 10 0000 151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</si>
  <si>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</si>
  <si>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</si>
  <si>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</si>
  <si>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2 02 04000 00 0000 000</t>
  </si>
  <si>
    <t>2 02 04012 10 0000 151</t>
  </si>
  <si>
    <t>Межбюджетные трансферты, передаваемые бюджетам поселений для компенсации дополнительных расходов. возникающих в результате решений, принятых органами власти другого уровня</t>
  </si>
  <si>
    <t>2 02 04000 00 0000 151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</si>
  <si>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</si>
  <si>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</si>
  <si>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</si>
  <si>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</si>
  <si>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поселений</t>
  </si>
  <si>
    <t>2 02 01003 10 0000 151</t>
  </si>
  <si>
    <t xml:space="preserve"> Дотация бюджетам поселений на поддержку мер по обеспечению сбалансированности бюджетов</t>
  </si>
  <si>
    <t xml:space="preserve"> от "29" декабря  2014    г. №33</t>
  </si>
  <si>
    <t xml:space="preserve"> от "29" декабря  2014г  №33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</si>
</sst>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  <numFmt numFmtId="191" formatCode="?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55" applyFont="1">
      <alignment/>
      <protection/>
    </xf>
    <xf numFmtId="189" fontId="21" fillId="0" borderId="0" xfId="55" applyNumberFormat="1" applyFont="1" applyBorder="1" applyAlignment="1">
      <alignment horizontal="center" vertical="top" wrapText="1"/>
      <protection/>
    </xf>
    <xf numFmtId="0" fontId="21" fillId="0" borderId="0" xfId="55" applyFont="1" applyAlignment="1">
      <alignment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1" fillId="0" borderId="0" xfId="55" applyFont="1" applyBorder="1" applyAlignment="1">
      <alignment horizontal="center" vertical="top" wrapText="1"/>
      <protection/>
    </xf>
    <xf numFmtId="49" fontId="21" fillId="0" borderId="0" xfId="55" applyNumberFormat="1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169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169" fontId="22" fillId="0" borderId="13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top"/>
    </xf>
    <xf numFmtId="169" fontId="21" fillId="0" borderId="21" xfId="0" applyNumberFormat="1" applyFont="1" applyFill="1" applyBorder="1" applyAlignment="1">
      <alignment/>
    </xf>
    <xf numFmtId="0" fontId="21" fillId="0" borderId="13" xfId="0" applyFont="1" applyBorder="1" applyAlignment="1">
      <alignment horizontal="left" vertical="top"/>
    </xf>
    <xf numFmtId="169" fontId="21" fillId="0" borderId="21" xfId="0" applyNumberFormat="1" applyFont="1" applyBorder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169" fontId="22" fillId="0" borderId="21" xfId="0" applyNumberFormat="1" applyFont="1" applyBorder="1" applyAlignment="1">
      <alignment/>
    </xf>
    <xf numFmtId="0" fontId="21" fillId="0" borderId="22" xfId="0" applyFont="1" applyBorder="1" applyAlignment="1">
      <alignment vertical="center"/>
    </xf>
    <xf numFmtId="0" fontId="22" fillId="0" borderId="23" xfId="0" applyFont="1" applyBorder="1" applyAlignment="1">
      <alignment horizontal="left" vertical="top"/>
    </xf>
    <xf numFmtId="169" fontId="22" fillId="0" borderId="24" xfId="0" applyNumberFormat="1" applyFont="1" applyBorder="1" applyAlignment="1">
      <alignment/>
    </xf>
    <xf numFmtId="16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16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vertical="center" wrapText="1"/>
    </xf>
    <xf numFmtId="169" fontId="21" fillId="0" borderId="13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/>
    </xf>
    <xf numFmtId="0" fontId="22" fillId="0" borderId="13" xfId="0" applyFont="1" applyFill="1" applyBorder="1" applyAlignment="1">
      <alignment vertical="center" wrapText="1"/>
    </xf>
    <xf numFmtId="169" fontId="22" fillId="0" borderId="13" xfId="0" applyNumberFormat="1" applyFont="1" applyFill="1" applyBorder="1" applyAlignment="1">
      <alignment/>
    </xf>
    <xf numFmtId="49" fontId="21" fillId="0" borderId="13" xfId="0" applyNumberFormat="1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 wrapText="1"/>
    </xf>
    <xf numFmtId="169" fontId="22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9" fontId="21" fillId="0" borderId="0" xfId="0" applyNumberFormat="1" applyFont="1" applyFill="1" applyBorder="1" applyAlignment="1">
      <alignment/>
    </xf>
    <xf numFmtId="189" fontId="21" fillId="0" borderId="0" xfId="55" applyNumberFormat="1" applyFont="1" applyBorder="1" applyAlignment="1">
      <alignment horizontal="right" vertical="top" wrapText="1"/>
      <protection/>
    </xf>
    <xf numFmtId="184" fontId="21" fillId="0" borderId="0" xfId="55" applyNumberFormat="1" applyFont="1" applyBorder="1" applyAlignment="1">
      <alignment horizontal="right" vertical="center"/>
      <protection/>
    </xf>
    <xf numFmtId="189" fontId="21" fillId="0" borderId="0" xfId="55" applyNumberFormat="1" applyFont="1" applyBorder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6-7  реш ноябрь исправлен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9" sqref="F9"/>
    </sheetView>
  </sheetViews>
  <sheetFormatPr defaultColWidth="24.125" defaultRowHeight="12.75"/>
  <cols>
    <col min="1" max="1" width="24.125" style="7" customWidth="1"/>
    <col min="2" max="2" width="57.875" style="7" customWidth="1"/>
    <col min="3" max="3" width="15.75390625" style="7" customWidth="1"/>
    <col min="4" max="4" width="8.125" style="7" customWidth="1"/>
    <col min="5" max="5" width="13.25390625" style="7" customWidth="1"/>
    <col min="6" max="16384" width="24.125" style="7" customWidth="1"/>
  </cols>
  <sheetData>
    <row r="1" spans="1:3" s="1" customFormat="1" ht="15.75">
      <c r="A1" s="6"/>
      <c r="B1" s="77" t="s">
        <v>4</v>
      </c>
      <c r="C1" s="77"/>
    </row>
    <row r="2" spans="1:9" s="1" customFormat="1" ht="15.75">
      <c r="A2" s="6"/>
      <c r="B2" s="78" t="s">
        <v>0</v>
      </c>
      <c r="C2" s="78"/>
      <c r="H2" s="2"/>
      <c r="I2" s="3"/>
    </row>
    <row r="3" spans="1:9" s="1" customFormat="1" ht="15.75">
      <c r="A3" s="6"/>
      <c r="B3" s="79" t="s">
        <v>1</v>
      </c>
      <c r="C3" s="79"/>
      <c r="I3" s="4"/>
    </row>
    <row r="4" spans="1:9" s="1" customFormat="1" ht="15.75">
      <c r="A4" s="6"/>
      <c r="B4" s="79" t="s">
        <v>91</v>
      </c>
      <c r="C4" s="79"/>
      <c r="I4" s="5"/>
    </row>
    <row r="5" spans="1:3" s="1" customFormat="1" ht="15.75">
      <c r="A5" s="6"/>
      <c r="B5" s="77" t="s">
        <v>5</v>
      </c>
      <c r="C5" s="77"/>
    </row>
    <row r="6" spans="2:3" ht="15.75">
      <c r="B6" s="19" t="s">
        <v>6</v>
      </c>
      <c r="C6" s="8"/>
    </row>
    <row r="7" spans="2:3" ht="31.5">
      <c r="B7" s="20" t="s">
        <v>7</v>
      </c>
      <c r="C7" s="8"/>
    </row>
    <row r="8" ht="15.75">
      <c r="B8" s="19" t="s">
        <v>8</v>
      </c>
    </row>
    <row r="9" ht="8.25" customHeight="1" thickBot="1"/>
    <row r="10" spans="1:3" ht="36" customHeight="1">
      <c r="A10" s="21" t="s">
        <v>9</v>
      </c>
      <c r="B10" s="22" t="s">
        <v>10</v>
      </c>
      <c r="C10" s="23" t="s">
        <v>2</v>
      </c>
    </row>
    <row r="11" spans="1:3" ht="9" customHeight="1" thickBot="1">
      <c r="A11" s="24"/>
      <c r="B11" s="25"/>
      <c r="C11" s="12"/>
    </row>
    <row r="12" spans="1:3" ht="16.5" thickBot="1">
      <c r="A12" s="26">
        <v>1</v>
      </c>
      <c r="B12" s="11">
        <v>2</v>
      </c>
      <c r="C12" s="27">
        <v>3</v>
      </c>
    </row>
    <row r="13" spans="1:3" ht="15.75">
      <c r="A13" s="28" t="s">
        <v>11</v>
      </c>
      <c r="B13" s="29" t="s">
        <v>12</v>
      </c>
      <c r="C13" s="16">
        <f>C14+C16+C18+C22+C23+C26+C28+C30+C32</f>
        <v>25025.2</v>
      </c>
    </row>
    <row r="14" spans="1:3" ht="15.75">
      <c r="A14" s="30" t="s">
        <v>13</v>
      </c>
      <c r="B14" s="31" t="s">
        <v>14</v>
      </c>
      <c r="C14" s="32">
        <f>C15</f>
        <v>8383.6</v>
      </c>
    </row>
    <row r="15" spans="1:3" ht="15.75">
      <c r="A15" s="30" t="s">
        <v>15</v>
      </c>
      <c r="B15" s="33" t="s">
        <v>16</v>
      </c>
      <c r="C15" s="34">
        <v>8383.6</v>
      </c>
    </row>
    <row r="16" spans="1:3" ht="28.5" customHeight="1">
      <c r="A16" s="35" t="s">
        <v>17</v>
      </c>
      <c r="B16" s="36" t="s">
        <v>18</v>
      </c>
      <c r="C16" s="34">
        <f>C17</f>
        <v>3865.4</v>
      </c>
    </row>
    <row r="17" spans="1:3" ht="31.5">
      <c r="A17" s="35" t="s">
        <v>19</v>
      </c>
      <c r="B17" s="65" t="s">
        <v>20</v>
      </c>
      <c r="C17" s="34">
        <f>4313.5-448.1</f>
        <v>3865.4</v>
      </c>
    </row>
    <row r="18" spans="1:3" ht="15.75">
      <c r="A18" s="30" t="s">
        <v>21</v>
      </c>
      <c r="B18" s="31" t="s">
        <v>22</v>
      </c>
      <c r="C18" s="32">
        <f>C19+C20+C21</f>
        <v>9740.3</v>
      </c>
    </row>
    <row r="19" spans="1:3" ht="15.75">
      <c r="A19" s="30" t="s">
        <v>23</v>
      </c>
      <c r="B19" s="33" t="s">
        <v>24</v>
      </c>
      <c r="C19" s="32">
        <v>490.3</v>
      </c>
    </row>
    <row r="20" spans="1:3" ht="15.75">
      <c r="A20" s="30" t="s">
        <v>25</v>
      </c>
      <c r="B20" s="33" t="s">
        <v>26</v>
      </c>
      <c r="C20" s="32">
        <v>3250</v>
      </c>
    </row>
    <row r="21" spans="1:3" ht="15.75">
      <c r="A21" s="30" t="s">
        <v>27</v>
      </c>
      <c r="B21" s="33" t="s">
        <v>28</v>
      </c>
      <c r="C21" s="34">
        <v>6000</v>
      </c>
    </row>
    <row r="22" spans="1:3" ht="15.75">
      <c r="A22" s="30" t="s">
        <v>29</v>
      </c>
      <c r="B22" s="33" t="s">
        <v>30</v>
      </c>
      <c r="C22" s="34">
        <v>30</v>
      </c>
    </row>
    <row r="23" spans="1:3" ht="45.75" customHeight="1">
      <c r="A23" s="30" t="s">
        <v>31</v>
      </c>
      <c r="B23" s="37" t="s">
        <v>32</v>
      </c>
      <c r="C23" s="32">
        <f>C24+C25</f>
        <v>1700</v>
      </c>
    </row>
    <row r="24" spans="1:3" ht="99.75" customHeight="1">
      <c r="A24" s="30" t="s">
        <v>33</v>
      </c>
      <c r="B24" s="38" t="s">
        <v>34</v>
      </c>
      <c r="C24" s="32">
        <v>1000</v>
      </c>
    </row>
    <row r="25" spans="1:3" ht="97.5" customHeight="1">
      <c r="A25" s="30" t="s">
        <v>35</v>
      </c>
      <c r="B25" s="38" t="s">
        <v>36</v>
      </c>
      <c r="C25" s="34">
        <v>700</v>
      </c>
    </row>
    <row r="26" spans="1:3" ht="35.25" customHeight="1">
      <c r="A26" s="30" t="s">
        <v>37</v>
      </c>
      <c r="B26" s="38" t="s">
        <v>38</v>
      </c>
      <c r="C26" s="34">
        <f>C27</f>
        <v>450</v>
      </c>
    </row>
    <row r="27" spans="1:3" ht="15.75">
      <c r="A27" s="30" t="s">
        <v>39</v>
      </c>
      <c r="B27" s="38" t="s">
        <v>40</v>
      </c>
      <c r="C27" s="34">
        <v>450</v>
      </c>
    </row>
    <row r="28" spans="1:3" ht="31.5">
      <c r="A28" s="30" t="s">
        <v>41</v>
      </c>
      <c r="B28" s="38" t="s">
        <v>42</v>
      </c>
      <c r="C28" s="34">
        <f>C29</f>
        <v>300</v>
      </c>
    </row>
    <row r="29" spans="1:3" ht="64.5" customHeight="1">
      <c r="A29" s="30" t="s">
        <v>43</v>
      </c>
      <c r="B29" s="38" t="s">
        <v>44</v>
      </c>
      <c r="C29" s="34">
        <v>300</v>
      </c>
    </row>
    <row r="30" spans="1:3" ht="15.75">
      <c r="A30" s="30" t="s">
        <v>45</v>
      </c>
      <c r="B30" s="38" t="s">
        <v>46</v>
      </c>
      <c r="C30" s="34">
        <f>C31</f>
        <v>55.9</v>
      </c>
    </row>
    <row r="31" spans="1:3" ht="47.25">
      <c r="A31" s="30" t="s">
        <v>55</v>
      </c>
      <c r="B31" s="38" t="s">
        <v>47</v>
      </c>
      <c r="C31" s="34">
        <v>55.9</v>
      </c>
    </row>
    <row r="32" spans="1:3" ht="15.75">
      <c r="A32" s="30" t="s">
        <v>51</v>
      </c>
      <c r="B32" s="38" t="s">
        <v>53</v>
      </c>
      <c r="C32" s="34">
        <f>C33</f>
        <v>500</v>
      </c>
    </row>
    <row r="33" spans="1:3" ht="47.25">
      <c r="A33" s="30" t="s">
        <v>52</v>
      </c>
      <c r="B33" s="38" t="s">
        <v>54</v>
      </c>
      <c r="C33" s="34">
        <v>500</v>
      </c>
    </row>
    <row r="34" spans="1:3" ht="15.75">
      <c r="A34" s="39" t="s">
        <v>48</v>
      </c>
      <c r="B34" s="40" t="s">
        <v>49</v>
      </c>
      <c r="C34" s="41">
        <f>ПР_3!C12</f>
        <v>35460.600000000006</v>
      </c>
    </row>
    <row r="35" spans="1:3" ht="16.5" thickBot="1">
      <c r="A35" s="42"/>
      <c r="B35" s="43" t="s">
        <v>50</v>
      </c>
      <c r="C35" s="44">
        <f>C13+C34</f>
        <v>60485.8</v>
      </c>
    </row>
    <row r="39" ht="15.75">
      <c r="C39" s="45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3.25390625" style="7" customWidth="1"/>
    <col min="2" max="2" width="77.375" style="7" customWidth="1"/>
    <col min="3" max="3" width="11.375" style="7" customWidth="1"/>
    <col min="4" max="16384" width="9.125" style="7" customWidth="1"/>
  </cols>
  <sheetData>
    <row r="1" spans="2:3" ht="15.75">
      <c r="B1" s="77" t="s">
        <v>4</v>
      </c>
      <c r="C1" s="77"/>
    </row>
    <row r="2" spans="2:3" ht="15.75">
      <c r="B2" s="78" t="s">
        <v>0</v>
      </c>
      <c r="C2" s="78"/>
    </row>
    <row r="3" spans="2:3" ht="15.75">
      <c r="B3" s="79" t="s">
        <v>1</v>
      </c>
      <c r="C3" s="79"/>
    </row>
    <row r="4" spans="2:3" ht="15.75">
      <c r="B4" s="79" t="s">
        <v>90</v>
      </c>
      <c r="C4" s="79"/>
    </row>
    <row r="5" spans="2:3" ht="15.75">
      <c r="B5" s="77" t="s">
        <v>56</v>
      </c>
      <c r="C5" s="77"/>
    </row>
    <row r="6" ht="15.75">
      <c r="B6" s="46" t="s">
        <v>57</v>
      </c>
    </row>
    <row r="7" ht="15.75">
      <c r="B7" s="46" t="s">
        <v>58</v>
      </c>
    </row>
    <row r="8" ht="16.5" thickBot="1"/>
    <row r="9" spans="1:3" ht="31.5">
      <c r="A9" s="9" t="s">
        <v>9</v>
      </c>
      <c r="B9" s="10" t="s">
        <v>10</v>
      </c>
      <c r="C9" s="47" t="s">
        <v>59</v>
      </c>
    </row>
    <row r="10" spans="1:3" ht="16.5" thickBot="1">
      <c r="A10" s="24"/>
      <c r="B10" s="48"/>
      <c r="C10" s="12"/>
    </row>
    <row r="11" spans="1:3" ht="15.75">
      <c r="A11" s="49">
        <v>1</v>
      </c>
      <c r="B11" s="50">
        <v>2</v>
      </c>
      <c r="C11" s="51">
        <v>3</v>
      </c>
    </row>
    <row r="12" spans="1:3" ht="15.75">
      <c r="A12" s="17" t="s">
        <v>48</v>
      </c>
      <c r="B12" s="52" t="s">
        <v>60</v>
      </c>
      <c r="C12" s="18">
        <f>C13+C27</f>
        <v>35460.600000000006</v>
      </c>
    </row>
    <row r="13" spans="1:3" ht="31.5">
      <c r="A13" s="17" t="s">
        <v>61</v>
      </c>
      <c r="B13" s="52" t="s">
        <v>62</v>
      </c>
      <c r="C13" s="18">
        <f>C14+C17+C20+C23+C25</f>
        <v>17490.9</v>
      </c>
    </row>
    <row r="14" spans="1:3" ht="31.5">
      <c r="A14" s="17" t="s">
        <v>63</v>
      </c>
      <c r="B14" s="52" t="s">
        <v>64</v>
      </c>
      <c r="C14" s="18">
        <f>C15+C16</f>
        <v>1611.9</v>
      </c>
    </row>
    <row r="15" spans="1:3" ht="31.5">
      <c r="A15" s="14" t="s">
        <v>65</v>
      </c>
      <c r="B15" s="53" t="s">
        <v>66</v>
      </c>
      <c r="C15" s="54">
        <v>1163.8</v>
      </c>
    </row>
    <row r="16" spans="1:3" ht="31.5">
      <c r="A16" s="14" t="s">
        <v>88</v>
      </c>
      <c r="B16" s="53" t="s">
        <v>89</v>
      </c>
      <c r="C16" s="54">
        <v>448.1</v>
      </c>
    </row>
    <row r="17" spans="1:3" ht="31.5">
      <c r="A17" s="17" t="s">
        <v>67</v>
      </c>
      <c r="B17" s="52" t="s">
        <v>68</v>
      </c>
      <c r="C17" s="18">
        <f>C18+C19</f>
        <v>14166.900000000001</v>
      </c>
    </row>
    <row r="18" spans="1:3" ht="66.75" customHeight="1">
      <c r="A18" s="14" t="s">
        <v>69</v>
      </c>
      <c r="B18" s="15" t="s">
        <v>70</v>
      </c>
      <c r="C18" s="54">
        <f>3347.6+8000</f>
        <v>11347.6</v>
      </c>
    </row>
    <row r="19" spans="1:3" ht="15.75">
      <c r="A19" s="14" t="s">
        <v>71</v>
      </c>
      <c r="B19" s="55" t="s">
        <v>72</v>
      </c>
      <c r="C19" s="54">
        <f>549+370.3+1900</f>
        <v>2819.3</v>
      </c>
    </row>
    <row r="20" spans="1:3" ht="31.5">
      <c r="A20" s="17" t="s">
        <v>73</v>
      </c>
      <c r="B20" s="52" t="s">
        <v>74</v>
      </c>
      <c r="C20" s="18">
        <f>C21+C22</f>
        <v>712.0999999999999</v>
      </c>
    </row>
    <row r="21" spans="1:3" ht="31.5">
      <c r="A21" s="14" t="s">
        <v>75</v>
      </c>
      <c r="B21" s="53" t="s">
        <v>76</v>
      </c>
      <c r="C21" s="54">
        <v>199.7</v>
      </c>
    </row>
    <row r="22" spans="1:3" ht="31.5">
      <c r="A22" s="56" t="s">
        <v>77</v>
      </c>
      <c r="B22" s="57" t="s">
        <v>78</v>
      </c>
      <c r="C22" s="58">
        <v>512.4</v>
      </c>
    </row>
    <row r="23" spans="1:3" ht="15.75" hidden="1">
      <c r="A23" s="59" t="s">
        <v>79</v>
      </c>
      <c r="B23" s="60" t="s">
        <v>3</v>
      </c>
      <c r="C23" s="61">
        <f>C24</f>
        <v>0</v>
      </c>
    </row>
    <row r="24" spans="1:3" ht="47.25" hidden="1">
      <c r="A24" s="62" t="s">
        <v>80</v>
      </c>
      <c r="B24" s="15" t="s">
        <v>81</v>
      </c>
      <c r="C24" s="58"/>
    </row>
    <row r="25" spans="1:3" s="46" customFormat="1" ht="15.75">
      <c r="A25" s="63" t="s">
        <v>82</v>
      </c>
      <c r="B25" s="64" t="s">
        <v>3</v>
      </c>
      <c r="C25" s="61">
        <f>C26</f>
        <v>1000</v>
      </c>
    </row>
    <row r="26" spans="1:3" ht="47.25">
      <c r="A26" s="56" t="s">
        <v>80</v>
      </c>
      <c r="B26" s="65" t="s">
        <v>83</v>
      </c>
      <c r="C26" s="58">
        <v>1000</v>
      </c>
    </row>
    <row r="27" spans="1:3" ht="15.75">
      <c r="A27" s="59" t="s">
        <v>84</v>
      </c>
      <c r="B27" s="52" t="s">
        <v>85</v>
      </c>
      <c r="C27" s="18">
        <f>C28</f>
        <v>17969.7</v>
      </c>
    </row>
    <row r="28" spans="1:3" ht="15.75">
      <c r="A28" s="62" t="s">
        <v>86</v>
      </c>
      <c r="B28" s="53" t="s">
        <v>87</v>
      </c>
      <c r="C28" s="54">
        <f>20+17949.7</f>
        <v>17969.7</v>
      </c>
    </row>
    <row r="30" spans="1:3" ht="15.75">
      <c r="A30" s="13"/>
      <c r="B30" s="13"/>
      <c r="C30" s="13"/>
    </row>
    <row r="31" spans="1:3" ht="15.75">
      <c r="A31" s="13"/>
      <c r="B31" s="13"/>
      <c r="C31" s="66"/>
    </row>
    <row r="32" spans="1:3" ht="15.75">
      <c r="A32" s="67"/>
      <c r="B32" s="13"/>
      <c r="C32" s="66"/>
    </row>
    <row r="33" spans="1:3" ht="15.75">
      <c r="A33" s="13"/>
      <c r="B33" s="13"/>
      <c r="C33" s="66"/>
    </row>
    <row r="34" spans="1:3" ht="15.75">
      <c r="A34" s="13"/>
      <c r="B34" s="13"/>
      <c r="C34" s="66"/>
    </row>
    <row r="35" spans="1:3" ht="15.75">
      <c r="A35" s="13"/>
      <c r="B35" s="68"/>
      <c r="C35" s="13"/>
    </row>
    <row r="36" spans="1:3" ht="15.75">
      <c r="A36" s="69"/>
      <c r="B36" s="70"/>
      <c r="C36" s="71"/>
    </row>
    <row r="37" spans="1:3" ht="15.75">
      <c r="A37" s="69"/>
      <c r="B37" s="70"/>
      <c r="C37" s="71"/>
    </row>
    <row r="38" spans="1:3" ht="15.75">
      <c r="A38" s="69"/>
      <c r="B38" s="70"/>
      <c r="C38" s="71"/>
    </row>
    <row r="39" spans="1:3" ht="15.75">
      <c r="A39" s="72"/>
      <c r="B39" s="68"/>
      <c r="C39" s="73"/>
    </row>
    <row r="40" spans="1:3" ht="15.75">
      <c r="A40" s="69"/>
      <c r="B40" s="70"/>
      <c r="C40" s="71"/>
    </row>
    <row r="41" spans="1:3" ht="15.75">
      <c r="A41" s="72"/>
      <c r="B41" s="68"/>
      <c r="C41" s="73"/>
    </row>
    <row r="42" spans="1:3" ht="15.75">
      <c r="A42" s="69"/>
      <c r="B42" s="70"/>
      <c r="C42" s="71"/>
    </row>
    <row r="43" spans="1:3" ht="15.75">
      <c r="A43" s="74"/>
      <c r="B43" s="75"/>
      <c r="C43" s="76"/>
    </row>
    <row r="44" spans="1:3" ht="15.75">
      <c r="A44" s="74"/>
      <c r="B44" s="75"/>
      <c r="C44" s="76"/>
    </row>
    <row r="45" spans="1:3" ht="15.75">
      <c r="A45" s="69"/>
      <c r="B45" s="70"/>
      <c r="C45" s="71"/>
    </row>
    <row r="46" spans="1:3" ht="15.75">
      <c r="A46" s="72"/>
      <c r="B46" s="68"/>
      <c r="C46" s="73"/>
    </row>
    <row r="47" spans="1:3" ht="15.75">
      <c r="A47" s="13"/>
      <c r="B47" s="13"/>
      <c r="C47" s="13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Глава МО Лебяженское городское поселение</cp:lastModifiedBy>
  <cp:lastPrinted>2014-12-16T08:04:31Z</cp:lastPrinted>
  <dcterms:created xsi:type="dcterms:W3CDTF">2012-02-10T08:12:08Z</dcterms:created>
  <dcterms:modified xsi:type="dcterms:W3CDTF">2014-12-29T14:24:44Z</dcterms:modified>
  <cp:category/>
  <cp:version/>
  <cp:contentType/>
  <cp:contentStatus/>
</cp:coreProperties>
</file>