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700" activeTab="1"/>
  </bookViews>
  <sheets>
    <sheet name="Прил.7" sheetId="1" r:id="rId1"/>
    <sheet name="Прил.8" sheetId="2" r:id="rId2"/>
  </sheets>
  <definedNames>
    <definedName name="прил8">#REF!</definedName>
  </definedNames>
  <calcPr fullCalcOnLoad="1" refMode="R1C1"/>
</workbook>
</file>

<file path=xl/comments2.xml><?xml version="1.0" encoding="utf-8"?>
<comments xmlns="http://schemas.openxmlformats.org/spreadsheetml/2006/main">
  <authors>
    <author>User</author>
  </authors>
  <commentList>
    <comment ref="A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<sst xmlns="http://schemas.openxmlformats.org/spreadsheetml/2006/main" count="382" uniqueCount="154">
  <si>
    <t>УТВЕРЖДЕНЫ</t>
  </si>
  <si>
    <t>Решением Совета депутатов</t>
  </si>
  <si>
    <t>МО Лебяженское городское поселение</t>
  </si>
  <si>
    <t xml:space="preserve">                     Распределение бюджетных ассигнований</t>
  </si>
  <si>
    <t xml:space="preserve">по разделам и подразделам, целевым статьям и видам расходов </t>
  </si>
  <si>
    <t>классификации расходов бюджета</t>
  </si>
  <si>
    <t>муниципального образования  Лебяженское   городское  поселение</t>
  </si>
  <si>
    <t>Рз</t>
  </si>
  <si>
    <t>ПР</t>
  </si>
  <si>
    <t>ЦСР</t>
  </si>
  <si>
    <t>ВР</t>
  </si>
  <si>
    <t xml:space="preserve">Наименование </t>
  </si>
  <si>
    <t>Сумма (тысяч рублей)</t>
  </si>
  <si>
    <t>Всего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</si>
  <si>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</si>
  <si>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</si>
  <si>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002 00 00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</si>
  <si>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</si>
  <si>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002 03 00</t>
  </si>
  <si>
    <t>Глава муниципального образования</t>
  </si>
  <si>
    <t>Функционирование законодательных  (представительных)  органов  государственной  власти  и 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</si>
  <si>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</si>
  <si>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</si>
  <si>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</si>
  <si>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Выполнение функций органами местного самоуправления</t>
  </si>
  <si>
    <t>Иные межбюджетные трансфетры</t>
  </si>
  <si>
    <t>002 08 00</t>
  </si>
  <si>
    <t>Глава  местной администрации  (исполнительно-распорядительного  органа  муниципального  образования)</t>
  </si>
  <si>
    <t>Резервные  фонды</t>
  </si>
  <si>
    <t>070 05 00</t>
  </si>
  <si>
    <t>Резервные  фонды  местных администраций</t>
  </si>
  <si>
    <t>Прочие расходы</t>
  </si>
  <si>
    <t>Национальная оборона</t>
  </si>
  <si>
    <t>Мобилизационная и вневойсковая подготовка</t>
  </si>
  <si>
    <t>001 00 00</t>
  </si>
  <si>
    <t xml:space="preserve">Руководство и управление в сфере установленных функций </t>
  </si>
  <si>
    <t>001 36 00</t>
  </si>
  <si>
    <t>Осуществление первичного воиского учета на территории, где отсутствуют военные комиссариаты</t>
  </si>
  <si>
    <t>Выполнение функций органов местного самоуправления</t>
  </si>
  <si>
    <t>Национальная  безопасность  и  правоохранительная  деятельность</t>
  </si>
  <si>
    <t>Предупреждение  и  ликвидация  последствий  чрезвычайных  ситуаций  природного и техногенного характера,  гражданская  оборона</t>
  </si>
  <si>
    <t>218 00 00</t>
  </si>
  <si>
    <t>Мероприятия  по  предупреждению  и  ликвидации  последствий  чрезвычайных  ситуаций  и  стихийных  бедствий</t>
  </si>
  <si>
    <t>218 01 00</t>
  </si>
  <si>
    <t>Национальная  экономика</t>
  </si>
  <si>
    <t>Топливно-энергетический комплекс</t>
  </si>
  <si>
    <t>248 01 00</t>
  </si>
  <si>
    <t>Мероприятия в топливно-энергетической облати</t>
  </si>
  <si>
    <t>Субсидии юридическим лицам</t>
  </si>
  <si>
    <t>Другие  вопросы  в  области  национальной  экономики</t>
  </si>
  <si>
    <t>338 00 00</t>
  </si>
  <si>
    <t>Мероприятия в области строительства,архитектуры и градостроительства</t>
  </si>
  <si>
    <t>Жилищно-коммунальное хозяйство</t>
  </si>
  <si>
    <t>Жилищное  хозяйство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</si>
  <si>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</si>
  <si>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бюджетов)</t>
  </si>
  <si>
    <t>350 02 00</t>
  </si>
  <si>
    <t>Капитальный ремонт государственного жилищного фонда субъектов Российской Федерации и муниципального фонда</t>
  </si>
  <si>
    <t>Коммунальное хозяйство</t>
  </si>
  <si>
    <t>351 00 00</t>
  </si>
  <si>
    <t>Поддержка  коммунального  хозяйства</t>
  </si>
  <si>
    <t>351 05 00</t>
  </si>
  <si>
    <t>Мероприятия в области коммунального хозяйства</t>
  </si>
  <si>
    <t>Благоустройство</t>
  </si>
  <si>
    <t>600 00 00</t>
  </si>
  <si>
    <t>600 01 00</t>
  </si>
  <si>
    <t>Уличное освещение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</si>
  <si>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</si>
  <si>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</si>
  <si>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</si>
  <si>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</si>
  <si>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</si>
  <si>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</si>
  <si>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</si>
  <si>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мереприятия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</si>
  <si>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</si>
  <si>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</si>
  <si>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</si>
  <si>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</si>
  <si>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431 01 00</t>
  </si>
  <si>
    <t>Проведение  мероприятий  для  детей  и  молодежи</t>
  </si>
  <si>
    <t>Культура, кинематография и средства массовой  информации</t>
  </si>
  <si>
    <t>Культура</t>
  </si>
  <si>
    <t>440 00 00</t>
  </si>
  <si>
    <t>Дворцы и дома культуры, другие учреждения культуры и средств массовой информации</t>
  </si>
  <si>
    <t>440 99 00</t>
  </si>
  <si>
    <t>Обеспечение деятельности подведомственных учреждений</t>
  </si>
  <si>
    <t>442 00 00</t>
  </si>
  <si>
    <t>Библиотеки</t>
  </si>
  <si>
    <t>442 99 00</t>
  </si>
  <si>
    <t>Социальная политика</t>
  </si>
  <si>
    <t>Пенсионное обеспечение</t>
  </si>
  <si>
    <t>491 00 00</t>
  </si>
  <si>
    <t>Доплаты к пенсиям, дополнительное пенсионное обеспечение</t>
  </si>
  <si>
    <t>491 01 00</t>
  </si>
  <si>
    <t>Доплаты к пенсиям государственных служащих субъектов Российской Федерации и муниципальных служащих</t>
  </si>
  <si>
    <t>Средства массовой информации</t>
  </si>
  <si>
    <t>457 00 00</t>
  </si>
  <si>
    <t>Периодические издания, учрежденные органами законодательной и исполнительной власти</t>
  </si>
  <si>
    <t>457 85 00</t>
  </si>
  <si>
    <t>Государственная поддержка в сфере культуры, кинематографии и средств массовой информации</t>
  </si>
  <si>
    <t>Прочие межбюджетные трансферты общего характера</t>
  </si>
  <si>
    <t>521 06 00</t>
  </si>
  <si>
    <t>Межбюджетные трансферты бюджетам муниципальных районов из бюджетов поселений и межбюджетные трансферты бюджетам</t>
  </si>
  <si>
    <t>Иные межбюджетные трансферты</t>
  </si>
  <si>
    <t>102 00 00</t>
  </si>
  <si>
    <t xml:space="preserve">Бюджетные инвестиции в объекты капитального строительства, не включенные в целевые программы </t>
  </si>
  <si>
    <t>102 01 02</t>
  </si>
  <si>
    <t>Бюджетные инвестиции</t>
  </si>
  <si>
    <t>УТВЕРЖДЕНА</t>
  </si>
  <si>
    <t>Ведомственная структура расходов</t>
  </si>
  <si>
    <t>Наименование показателя</t>
  </si>
  <si>
    <t>Г</t>
  </si>
  <si>
    <t>Всего расходов</t>
  </si>
  <si>
    <t>Местная администрация МО Лебяженское городское поселение</t>
  </si>
  <si>
    <t>Национальная безопасность и правоохранительная деятельность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</si>
  <si>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</si>
  <si>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</si>
  <si>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</si>
  <si>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поступивших от государственной корпорации - Фонда со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</si>
  <si>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</si>
  <si>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</si>
  <si>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</si>
  <si>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Региональная целевая программа "Развитие информационного общества Ленинградской области на 2011-2013 годы"</t>
  </si>
  <si>
    <t>Фонд софинансирования</t>
  </si>
  <si>
    <t>Периодическая печать и издательства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</si>
  <si>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поступивших от государственной корпорации - Фонда содействия реформированию жилищного-коммунального хозяйства)</t>
  </si>
  <si>
    <t>Региональные целевые программы</t>
  </si>
  <si>
    <t xml:space="preserve">Долгосрочная целевая программа "Культура Ленинградской области на 2011-2013 годы" </t>
  </si>
  <si>
    <t>Мероприятия в сфере культуры</t>
  </si>
  <si>
    <t xml:space="preserve"> </t>
  </si>
  <si>
    <t>522 00 00</t>
  </si>
  <si>
    <t>522 12 00</t>
  </si>
  <si>
    <t>Региональная целевая программа "Комплексные меры противодействия злоупотреблению наркотикам и их незаконному обороту на территории Лен.обл. на 2012-2015 годы"</t>
  </si>
  <si>
    <t>Целевые программы муниципальных образований</t>
  </si>
  <si>
    <t>Дорожное хозяйство (дорожные фонды)</t>
  </si>
  <si>
    <t>795 00 00</t>
  </si>
  <si>
    <t>Субсидия на обеспечение выплат стимулирующего характера основному персоналу музеев и библиотек Ленинградской области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</si>
  <si>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</si>
  <si>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</si>
  <si>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</si>
  <si>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Бюджетные инвестиции в объекты капитального строительства собственности муниципальных образований </t>
  </si>
  <si>
    <t>Резервный фонд Правительства ЛО</t>
  </si>
  <si>
    <t xml:space="preserve">  </t>
  </si>
  <si>
    <t>Прочие мероприятия по благоустройству городских округов и поселений</t>
  </si>
  <si>
    <r>
      <t>(приложение  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)</t>
    </r>
  </si>
  <si>
    <t xml:space="preserve"> на 2013 год.</t>
  </si>
  <si>
    <r>
      <t>(приложение 8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)</t>
    </r>
  </si>
  <si>
    <t>на 2013 год</t>
  </si>
  <si>
    <t>Иные межбюджетные трансферты по передаче полномочий по исполнению и контролю за исполнением бюджета поселений</t>
  </si>
  <si>
    <t>Осуществление отдельного гос.полномочия Лен.обл. в сфере административных правоотношений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</si>
  <si>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</si>
  <si>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в профилактике терроризма и экстремизма, а также в минимизации и (или) ликвидации последствий проявлений иерроризма и экстремизма в границах поселений</t>
  </si>
  <si>
    <t>05.04.2013 №9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</si>
</sst>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mmm/yyyy"/>
    <numFmt numFmtId="179" formatCode="_-* #,##0.0_р_._-;\-* #,##0.0_р_._-;_-* &quot;-&quot;??_р_._-;_-@_-"/>
    <numFmt numFmtId="180" formatCode="_-* #,##0_р_._-;\-* #,##0_р_._-;_-* &quot;-&quot;??_р_._-;_-@_-"/>
    <numFmt numFmtId="181" formatCode="#,##0_р_.;[Red]#,##0_р_."/>
    <numFmt numFmtId="182" formatCode="0;[Red]0"/>
    <numFmt numFmtId="183" formatCode="0;[Black]0"/>
    <numFmt numFmtId="184" formatCode="0000"/>
    <numFmt numFmtId="185" formatCode="000"/>
    <numFmt numFmtId="186" formatCode="_-* #,##0.000_р_._-;\-* #,##0.000_р_._-;_-* &quot;-&quot;??_р_._-;_-@_-"/>
    <numFmt numFmtId="187" formatCode=";;"/>
    <numFmt numFmtId="188" formatCode="0000000"/>
    <numFmt numFmtId="189" formatCode="#,##0.0"/>
    <numFmt numFmtId="190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rial Cyr"/>
      <family val="0"/>
    </font>
    <font>
      <sz val="10"/>
      <name val="Arrial Cyr"/>
      <family val="0"/>
    </font>
    <font>
      <b/>
      <sz val="10"/>
      <name val="Arrial Cyr"/>
      <family val="0"/>
    </font>
    <font>
      <b/>
      <sz val="9"/>
      <name val="Arrial Cyr"/>
      <family val="0"/>
    </font>
    <font>
      <sz val="9"/>
      <name val="Arrial Cyr"/>
      <family val="0"/>
    </font>
    <font>
      <sz val="9"/>
      <name val="Arial"/>
      <family val="2"/>
    </font>
    <font>
      <sz val="9"/>
      <color indexed="8"/>
      <name val="Arrial Cyr"/>
      <family val="0"/>
    </font>
    <font>
      <b/>
      <sz val="9"/>
      <name val="Arial"/>
      <family val="2"/>
    </font>
    <font>
      <sz val="9"/>
      <color indexed="10"/>
      <name val="Arrial Cyr"/>
      <family val="0"/>
    </font>
    <font>
      <b/>
      <sz val="11"/>
      <name val="MS Sans Serif"/>
      <family val="0"/>
    </font>
    <font>
      <b/>
      <sz val="10"/>
      <name val="MS Sans Serif"/>
      <family val="0"/>
    </font>
    <font>
      <sz val="9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8.5"/>
      <name val="MS Sans Serif"/>
      <family val="0"/>
    </font>
    <font>
      <sz val="10"/>
      <color indexed="10"/>
      <name val="MS Sans Serif"/>
      <family val="0"/>
    </font>
    <font>
      <sz val="8"/>
      <name val="Arial Cyr"/>
      <family val="0"/>
    </font>
    <font>
      <sz val="7"/>
      <name val="MS Sans Serif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53">
      <alignment/>
      <protection/>
    </xf>
    <xf numFmtId="189" fontId="22" fillId="0" borderId="0" xfId="53" applyNumberFormat="1" applyFont="1" applyBorder="1" applyAlignment="1">
      <alignment horizontal="right" vertical="top" wrapText="1"/>
      <protection/>
    </xf>
    <xf numFmtId="189" fontId="22" fillId="0" borderId="0" xfId="53" applyNumberFormat="1" applyFont="1" applyBorder="1" applyAlignment="1">
      <alignment horizontal="center" vertical="top" wrapText="1"/>
      <protection/>
    </xf>
    <xf numFmtId="0" fontId="22" fillId="0" borderId="0" xfId="53" applyFont="1" applyAlignment="1">
      <alignment vertical="top" wrapText="1"/>
      <protection/>
    </xf>
    <xf numFmtId="0" fontId="22" fillId="0" borderId="0" xfId="53" applyFont="1" applyAlignment="1">
      <alignment horizontal="center" vertical="top" wrapText="1"/>
      <protection/>
    </xf>
    <xf numFmtId="0" fontId="22" fillId="0" borderId="0" xfId="53" applyFont="1" applyBorder="1" applyAlignment="1">
      <alignment horizontal="center" vertical="top" wrapText="1"/>
      <protection/>
    </xf>
    <xf numFmtId="0" fontId="22" fillId="0" borderId="0" xfId="53" applyFont="1" applyBorder="1" applyAlignment="1">
      <alignment horizontal="left" vertical="top" wrapText="1"/>
      <protection/>
    </xf>
    <xf numFmtId="184" fontId="22" fillId="0" borderId="0" xfId="53" applyNumberFormat="1" applyFont="1" applyBorder="1" applyAlignment="1">
      <alignment horizontal="center" vertical="top" wrapText="1"/>
      <protection/>
    </xf>
    <xf numFmtId="184" fontId="24" fillId="0" borderId="0" xfId="53" applyNumberFormat="1" applyFont="1" applyBorder="1" applyAlignment="1">
      <alignment horizontal="center" vertical="top" wrapText="1"/>
      <protection/>
    </xf>
    <xf numFmtId="0" fontId="19" fillId="0" borderId="0" xfId="53" applyAlignment="1">
      <alignment horizontal="center"/>
      <protection/>
    </xf>
    <xf numFmtId="184" fontId="26" fillId="0" borderId="0" xfId="53" applyNumberFormat="1" applyFont="1" applyBorder="1" applyAlignment="1">
      <alignment horizontal="center" vertical="top"/>
      <protection/>
    </xf>
    <xf numFmtId="184" fontId="27" fillId="0" borderId="10" xfId="53" applyNumberFormat="1" applyFont="1" applyBorder="1" applyAlignment="1">
      <alignment horizontal="left" vertical="top" wrapText="1"/>
      <protection/>
    </xf>
    <xf numFmtId="188" fontId="27" fillId="0" borderId="10" xfId="53" applyNumberFormat="1" applyFont="1" applyBorder="1" applyAlignment="1">
      <alignment horizontal="left" vertical="top" wrapText="1"/>
      <protection/>
    </xf>
    <xf numFmtId="185" fontId="27" fillId="0" borderId="10" xfId="53" applyNumberFormat="1" applyFont="1" applyBorder="1" applyAlignment="1">
      <alignment horizontal="left" vertical="top" wrapText="1"/>
      <protection/>
    </xf>
    <xf numFmtId="0" fontId="27" fillId="0" borderId="11" xfId="53" applyFont="1" applyBorder="1" applyAlignment="1">
      <alignment horizontal="center" vertical="top" wrapText="1"/>
      <protection/>
    </xf>
    <xf numFmtId="189" fontId="28" fillId="0" borderId="10" xfId="53" applyNumberFormat="1" applyFont="1" applyBorder="1" applyAlignment="1">
      <alignment horizontal="left" vertical="top" wrapText="1"/>
      <protection/>
    </xf>
    <xf numFmtId="1" fontId="27" fillId="0" borderId="12" xfId="53" applyNumberFormat="1" applyFont="1" applyBorder="1" applyAlignment="1">
      <alignment horizontal="center" vertical="top" wrapText="1"/>
      <protection/>
    </xf>
    <xf numFmtId="1" fontId="27" fillId="0" borderId="13" xfId="53" applyNumberFormat="1" applyFont="1" applyBorder="1" applyAlignment="1">
      <alignment horizontal="center" vertical="top" wrapText="1"/>
      <protection/>
    </xf>
    <xf numFmtId="3" fontId="27" fillId="0" borderId="12" xfId="61" applyNumberFormat="1" applyFont="1" applyBorder="1" applyAlignment="1">
      <alignment horizontal="center" vertical="top" wrapText="1"/>
    </xf>
    <xf numFmtId="1" fontId="27" fillId="0" borderId="14" xfId="53" applyNumberFormat="1" applyFont="1" applyBorder="1" applyAlignment="1">
      <alignment horizontal="center" vertical="top" wrapText="1"/>
      <protection/>
    </xf>
    <xf numFmtId="1" fontId="29" fillId="0" borderId="15" xfId="53" applyNumberFormat="1" applyFont="1" applyBorder="1" applyAlignment="1">
      <alignment horizontal="center" vertical="top" wrapText="1"/>
      <protection/>
    </xf>
    <xf numFmtId="2" fontId="30" fillId="0" borderId="14" xfId="61" applyNumberFormat="1" applyFont="1" applyBorder="1" applyAlignment="1">
      <alignment horizontal="center" vertical="top" wrapText="1"/>
    </xf>
    <xf numFmtId="184" fontId="30" fillId="0" borderId="10" xfId="53" applyNumberFormat="1" applyFont="1" applyFill="1" applyBorder="1" applyAlignment="1">
      <alignment horizontal="center" vertical="top" wrapText="1"/>
      <protection/>
    </xf>
    <xf numFmtId="188" fontId="30" fillId="0" borderId="10" xfId="53" applyNumberFormat="1" applyFont="1" applyFill="1" applyBorder="1" applyAlignment="1">
      <alignment horizontal="center" vertical="top" wrapText="1"/>
      <protection/>
    </xf>
    <xf numFmtId="185" fontId="30" fillId="0" borderId="10" xfId="53" applyNumberFormat="1" applyFont="1" applyFill="1" applyBorder="1" applyAlignment="1">
      <alignment horizontal="center" vertical="top" wrapText="1"/>
      <protection/>
    </xf>
    <xf numFmtId="0" fontId="30" fillId="0" borderId="11" xfId="53" applyFont="1" applyFill="1" applyBorder="1" applyAlignment="1">
      <alignment horizontal="left" vertical="top" wrapText="1"/>
      <protection/>
    </xf>
    <xf numFmtId="189" fontId="30" fillId="0" borderId="10" xfId="61" applyNumberFormat="1" applyFont="1" applyFill="1" applyBorder="1" applyAlignment="1">
      <alignment horizontal="center" vertical="top" wrapText="1"/>
    </xf>
    <xf numFmtId="184" fontId="31" fillId="0" borderId="10" xfId="53" applyNumberFormat="1" applyFont="1" applyFill="1" applyBorder="1" applyAlignment="1">
      <alignment horizontal="center" vertical="top" wrapText="1"/>
      <protection/>
    </xf>
    <xf numFmtId="188" fontId="31" fillId="0" borderId="10" xfId="53" applyNumberFormat="1" applyFont="1" applyFill="1" applyBorder="1" applyAlignment="1">
      <alignment horizontal="center" vertical="top" wrapText="1"/>
      <protection/>
    </xf>
    <xf numFmtId="0" fontId="31" fillId="0" borderId="11" xfId="53" applyFont="1" applyFill="1" applyBorder="1" applyAlignment="1">
      <alignment horizontal="left" vertical="top" wrapText="1"/>
      <protection/>
    </xf>
    <xf numFmtId="189" fontId="31" fillId="0" borderId="10" xfId="61" applyNumberFormat="1" applyFont="1" applyFill="1" applyBorder="1" applyAlignment="1">
      <alignment horizontal="center" vertical="top" wrapText="1"/>
    </xf>
    <xf numFmtId="185" fontId="31" fillId="0" borderId="10" xfId="53" applyNumberFormat="1" applyFont="1" applyFill="1" applyBorder="1" applyAlignment="1">
      <alignment horizontal="center" vertical="top" wrapText="1"/>
      <protection/>
    </xf>
    <xf numFmtId="0" fontId="30" fillId="0" borderId="11" xfId="53" applyFont="1" applyFill="1" applyBorder="1" applyAlignment="1">
      <alignment horizontal="left" vertical="center" wrapText="1"/>
      <protection/>
    </xf>
    <xf numFmtId="169" fontId="30" fillId="0" borderId="10" xfId="61" applyNumberFormat="1" applyFont="1" applyFill="1" applyBorder="1" applyAlignment="1">
      <alignment horizontal="center" vertical="top" wrapText="1"/>
    </xf>
    <xf numFmtId="169" fontId="31" fillId="0" borderId="10" xfId="61" applyNumberFormat="1" applyFont="1" applyFill="1" applyBorder="1" applyAlignment="1">
      <alignment horizontal="center" vertical="top" wrapText="1"/>
    </xf>
    <xf numFmtId="169" fontId="32" fillId="0" borderId="10" xfId="53" applyNumberFormat="1" applyFont="1" applyBorder="1" applyAlignment="1">
      <alignment horizontal="center" vertical="justify"/>
      <protection/>
    </xf>
    <xf numFmtId="0" fontId="33" fillId="0" borderId="11" xfId="53" applyFont="1" applyFill="1" applyBorder="1" applyAlignment="1">
      <alignment horizontal="left" vertical="top" wrapText="1"/>
      <protection/>
    </xf>
    <xf numFmtId="189" fontId="31" fillId="0" borderId="10" xfId="61" applyNumberFormat="1" applyFont="1" applyBorder="1" applyAlignment="1">
      <alignment horizontal="center" vertical="top" wrapText="1"/>
    </xf>
    <xf numFmtId="0" fontId="19" fillId="0" borderId="10" xfId="53" applyBorder="1">
      <alignment/>
      <protection/>
    </xf>
    <xf numFmtId="0" fontId="34" fillId="0" borderId="10" xfId="53" applyFont="1" applyBorder="1" applyAlignment="1">
      <alignment wrapText="1"/>
      <protection/>
    </xf>
    <xf numFmtId="0" fontId="19" fillId="0" borderId="0" xfId="53" applyFont="1" applyAlignment="1">
      <alignment wrapText="1" shrinkToFit="1"/>
      <protection/>
    </xf>
    <xf numFmtId="0" fontId="19" fillId="0" borderId="0" xfId="53" applyBorder="1">
      <alignment/>
      <protection/>
    </xf>
    <xf numFmtId="189" fontId="35" fillId="0" borderId="0" xfId="61" applyNumberFormat="1" applyFont="1" applyFill="1" applyBorder="1" applyAlignment="1">
      <alignment horizontal="center" vertical="top" wrapText="1"/>
    </xf>
    <xf numFmtId="184" fontId="35" fillId="0" borderId="0" xfId="53" applyNumberFormat="1" applyFont="1" applyFill="1" applyBorder="1" applyAlignment="1">
      <alignment horizontal="center" vertical="top" wrapText="1"/>
      <protection/>
    </xf>
    <xf numFmtId="188" fontId="35" fillId="0" borderId="0" xfId="53" applyNumberFormat="1" applyFont="1" applyFill="1" applyBorder="1" applyAlignment="1">
      <alignment horizontal="center" vertical="top" wrapText="1"/>
      <protection/>
    </xf>
    <xf numFmtId="185" fontId="35" fillId="0" borderId="0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Fill="1" applyBorder="1" applyAlignment="1">
      <alignment horizontal="left" vertical="top" wrapText="1"/>
      <protection/>
    </xf>
    <xf numFmtId="189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31" fillId="0" borderId="0" xfId="53" applyFont="1" applyFill="1" applyBorder="1" applyAlignment="1">
      <alignment horizontal="left" vertical="center" wrapText="1"/>
      <protection/>
    </xf>
    <xf numFmtId="2" fontId="19" fillId="0" borderId="0" xfId="53" applyNumberFormat="1" applyBorder="1" applyAlignment="1">
      <alignment horizontal="center" vertical="center" wrapText="1"/>
      <protection/>
    </xf>
    <xf numFmtId="0" fontId="19" fillId="0" borderId="0" xfId="53" applyBorder="1" applyAlignment="1">
      <alignment horizontal="center" vertical="center" wrapText="1"/>
      <protection/>
    </xf>
    <xf numFmtId="0" fontId="32" fillId="0" borderId="0" xfId="53" applyFont="1" applyBorder="1" applyAlignment="1">
      <alignment horizontal="left" vertical="center" wrapText="1"/>
      <protection/>
    </xf>
    <xf numFmtId="49" fontId="19" fillId="0" borderId="0" xfId="53" applyNumberFormat="1" applyBorder="1" applyAlignment="1">
      <alignment horizontal="center" vertical="center" wrapText="1"/>
      <protection/>
    </xf>
    <xf numFmtId="184" fontId="31" fillId="0" borderId="10" xfId="0" applyNumberFormat="1" applyFont="1" applyFill="1" applyBorder="1" applyAlignment="1">
      <alignment horizontal="center" vertical="top" wrapText="1"/>
    </xf>
    <xf numFmtId="188" fontId="31" fillId="0" borderId="10" xfId="0" applyNumberFormat="1" applyFont="1" applyFill="1" applyBorder="1" applyAlignment="1">
      <alignment horizontal="center" vertical="top" wrapText="1"/>
    </xf>
    <xf numFmtId="185" fontId="31" fillId="0" borderId="10" xfId="0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left" vertical="top" wrapText="1"/>
    </xf>
    <xf numFmtId="0" fontId="22" fillId="0" borderId="0" xfId="53" applyFont="1" applyAlignment="1">
      <alignment horizontal="right" vertical="top" wrapText="1"/>
      <protection/>
    </xf>
    <xf numFmtId="184" fontId="22" fillId="0" borderId="0" xfId="53" applyNumberFormat="1" applyFont="1" applyBorder="1" applyAlignment="1">
      <alignment horizontal="left" vertical="center"/>
      <protection/>
    </xf>
    <xf numFmtId="189" fontId="22" fillId="0" borderId="0" xfId="53" applyNumberFormat="1" applyFont="1" applyBorder="1" applyAlignment="1">
      <alignment horizontal="left" vertical="center"/>
      <protection/>
    </xf>
    <xf numFmtId="0" fontId="19" fillId="0" borderId="0" xfId="53" applyAlignment="1">
      <alignment horizontal="right"/>
      <protection/>
    </xf>
    <xf numFmtId="184" fontId="26" fillId="0" borderId="0" xfId="53" applyNumberFormat="1" applyFont="1" applyBorder="1" applyAlignment="1">
      <alignment horizontal="center" vertical="top" wrapText="1"/>
      <protection/>
    </xf>
    <xf numFmtId="0" fontId="37" fillId="0" borderId="0" xfId="53" applyFont="1" applyAlignment="1">
      <alignment horizontal="center" vertical="top" wrapText="1"/>
      <protection/>
    </xf>
    <xf numFmtId="185" fontId="27" fillId="0" borderId="0" xfId="53" applyNumberFormat="1" applyFont="1" applyBorder="1" applyAlignment="1">
      <alignment horizontal="center" vertical="top" wrapText="1"/>
      <protection/>
    </xf>
    <xf numFmtId="184" fontId="26" fillId="0" borderId="16" xfId="53" applyNumberFormat="1" applyFont="1" applyBorder="1" applyAlignment="1">
      <alignment horizontal="center" vertical="top" wrapText="1"/>
      <protection/>
    </xf>
    <xf numFmtId="184" fontId="26" fillId="0" borderId="16" xfId="53" applyNumberFormat="1" applyFont="1" applyBorder="1" applyAlignment="1">
      <alignment horizontal="left" vertical="top"/>
      <protection/>
    </xf>
    <xf numFmtId="0" fontId="37" fillId="0" borderId="17" xfId="53" applyFont="1" applyBorder="1" applyAlignment="1">
      <alignment horizontal="center" vertical="top" wrapText="1"/>
      <protection/>
    </xf>
    <xf numFmtId="0" fontId="37" fillId="0" borderId="16" xfId="53" applyFont="1" applyBorder="1" applyAlignment="1">
      <alignment horizontal="center" vertical="top"/>
      <protection/>
    </xf>
    <xf numFmtId="185" fontId="27" fillId="0" borderId="16" xfId="53" applyNumberFormat="1" applyFont="1" applyBorder="1" applyAlignment="1">
      <alignment horizontal="center" vertical="top" wrapText="1"/>
      <protection/>
    </xf>
    <xf numFmtId="0" fontId="27" fillId="0" borderId="18" xfId="53" applyFont="1" applyBorder="1" applyAlignment="1">
      <alignment horizontal="center" vertical="top" wrapText="1"/>
      <protection/>
    </xf>
    <xf numFmtId="184" fontId="27" fillId="0" borderId="19" xfId="53" applyNumberFormat="1" applyFont="1" applyBorder="1" applyAlignment="1">
      <alignment horizontal="left" vertical="top" wrapText="1"/>
      <protection/>
    </xf>
    <xf numFmtId="184" fontId="27" fillId="0" borderId="18" xfId="53" applyNumberFormat="1" applyFont="1" applyBorder="1" applyAlignment="1">
      <alignment horizontal="left" vertical="top" wrapText="1"/>
      <protection/>
    </xf>
    <xf numFmtId="188" fontId="27" fillId="0" borderId="19" xfId="53" applyNumberFormat="1" applyFont="1" applyBorder="1" applyAlignment="1">
      <alignment horizontal="left" vertical="top" wrapText="1"/>
      <protection/>
    </xf>
    <xf numFmtId="185" fontId="27" fillId="0" borderId="18" xfId="53" applyNumberFormat="1" applyFont="1" applyBorder="1" applyAlignment="1">
      <alignment horizontal="left" vertical="top" wrapText="1"/>
      <protection/>
    </xf>
    <xf numFmtId="1" fontId="27" fillId="0" borderId="20" xfId="53" applyNumberFormat="1" applyFont="1" applyBorder="1" applyAlignment="1">
      <alignment horizontal="center" vertical="top" wrapText="1"/>
      <protection/>
    </xf>
    <xf numFmtId="1" fontId="27" fillId="0" borderId="21" xfId="53" applyNumberFormat="1" applyFont="1" applyBorder="1" applyAlignment="1">
      <alignment horizontal="center" vertical="top" wrapText="1"/>
      <protection/>
    </xf>
    <xf numFmtId="1" fontId="29" fillId="0" borderId="22" xfId="53" applyNumberFormat="1" applyFont="1" applyBorder="1" applyAlignment="1">
      <alignment horizontal="center" vertical="top" wrapText="1"/>
      <protection/>
    </xf>
    <xf numFmtId="169" fontId="30" fillId="0" borderId="23" xfId="61" applyNumberFormat="1" applyFont="1" applyBorder="1" applyAlignment="1">
      <alignment horizontal="center" vertical="top" wrapText="1"/>
    </xf>
    <xf numFmtId="1" fontId="29" fillId="0" borderId="10" xfId="53" applyNumberFormat="1" applyFont="1" applyBorder="1" applyAlignment="1">
      <alignment horizontal="center" vertical="top" wrapText="1"/>
      <protection/>
    </xf>
    <xf numFmtId="1" fontId="27" fillId="0" borderId="10" xfId="53" applyNumberFormat="1" applyFont="1" applyBorder="1" applyAlignment="1">
      <alignment horizontal="center" vertical="top" wrapText="1"/>
      <protection/>
    </xf>
    <xf numFmtId="0" fontId="31" fillId="0" borderId="10" xfId="53" applyFont="1" applyFill="1" applyBorder="1" applyAlignment="1">
      <alignment horizontal="left" vertical="top" wrapText="1"/>
      <protection/>
    </xf>
    <xf numFmtId="0" fontId="30" fillId="0" borderId="10" xfId="53" applyFont="1" applyFill="1" applyBorder="1" applyAlignment="1">
      <alignment horizontal="left" vertical="top" wrapText="1"/>
      <protection/>
    </xf>
    <xf numFmtId="0" fontId="32" fillId="0" borderId="10" xfId="53" applyFont="1" applyBorder="1" applyAlignment="1">
      <alignment vertical="top"/>
      <protection/>
    </xf>
    <xf numFmtId="0" fontId="30" fillId="0" borderId="13" xfId="53" applyFont="1" applyFill="1" applyBorder="1" applyAlignment="1">
      <alignment horizontal="left" vertical="top" wrapText="1"/>
      <protection/>
    </xf>
    <xf numFmtId="0" fontId="38" fillId="0" borderId="0" xfId="53" applyFont="1" applyAlignment="1">
      <alignment wrapText="1" shrinkToFit="1"/>
      <protection/>
    </xf>
    <xf numFmtId="0" fontId="19" fillId="0" borderId="0" xfId="53" applyFont="1">
      <alignment/>
      <protection/>
    </xf>
    <xf numFmtId="0" fontId="41" fillId="0" borderId="0" xfId="53" applyFont="1">
      <alignment/>
      <protection/>
    </xf>
    <xf numFmtId="0" fontId="27" fillId="0" borderId="11" xfId="53" applyFont="1" applyFill="1" applyBorder="1" applyAlignment="1">
      <alignment horizontal="left" vertical="top" wrapText="1"/>
      <protection/>
    </xf>
    <xf numFmtId="189" fontId="22" fillId="0" borderId="0" xfId="53" applyNumberFormat="1" applyFont="1" applyBorder="1" applyAlignment="1">
      <alignment vertical="center"/>
      <protection/>
    </xf>
    <xf numFmtId="0" fontId="19" fillId="0" borderId="0" xfId="53" applyAlignment="1">
      <alignment/>
      <protection/>
    </xf>
    <xf numFmtId="0" fontId="22" fillId="0" borderId="0" xfId="53" applyFont="1" applyBorder="1" applyAlignment="1">
      <alignment vertical="top" wrapText="1"/>
      <protection/>
    </xf>
    <xf numFmtId="184" fontId="22" fillId="0" borderId="0" xfId="53" applyNumberFormat="1" applyFont="1" applyBorder="1" applyAlignment="1">
      <alignment vertical="top" wrapText="1"/>
      <protection/>
    </xf>
    <xf numFmtId="169" fontId="32" fillId="0" borderId="10" xfId="53" applyNumberFormat="1" applyFont="1" applyBorder="1" applyAlignment="1">
      <alignment horizontal="center" vertical="top"/>
      <protection/>
    </xf>
    <xf numFmtId="0" fontId="42" fillId="0" borderId="0" xfId="53" applyFont="1">
      <alignment/>
      <protection/>
    </xf>
    <xf numFmtId="49" fontId="31" fillId="0" borderId="10" xfId="53" applyNumberFormat="1" applyFont="1" applyFill="1" applyBorder="1" applyAlignment="1">
      <alignment horizontal="center" vertical="top" wrapText="1"/>
      <protection/>
    </xf>
    <xf numFmtId="0" fontId="44" fillId="0" borderId="0" xfId="53" applyFont="1">
      <alignment/>
      <protection/>
    </xf>
    <xf numFmtId="0" fontId="44" fillId="0" borderId="0" xfId="53" applyFont="1" applyAlignment="1">
      <alignment wrapText="1"/>
      <protection/>
    </xf>
    <xf numFmtId="49" fontId="44" fillId="0" borderId="0" xfId="53" applyNumberFormat="1" applyFont="1">
      <alignment/>
      <protection/>
    </xf>
    <xf numFmtId="0" fontId="44" fillId="0" borderId="0" xfId="53" applyFont="1" applyAlignment="1">
      <alignment vertical="top" wrapText="1"/>
      <protection/>
    </xf>
    <xf numFmtId="0" fontId="44" fillId="0" borderId="0" xfId="53" applyFont="1" applyBorder="1">
      <alignment/>
      <protection/>
    </xf>
    <xf numFmtId="0" fontId="31" fillId="0" borderId="11" xfId="53" applyNumberFormat="1" applyFont="1" applyFill="1" applyBorder="1" applyAlignment="1">
      <alignment horizontal="left" vertical="top" wrapText="1"/>
      <protection/>
    </xf>
    <xf numFmtId="189" fontId="19" fillId="0" borderId="0" xfId="53" applyNumberFormat="1">
      <alignment/>
      <protection/>
    </xf>
    <xf numFmtId="0" fontId="38" fillId="0" borderId="11" xfId="53" applyFont="1" applyBorder="1" applyAlignment="1">
      <alignment wrapText="1" shrinkToFit="1"/>
      <protection/>
    </xf>
    <xf numFmtId="1" fontId="28" fillId="0" borderId="10" xfId="53" applyNumberFormat="1" applyFont="1" applyBorder="1" applyAlignment="1">
      <alignment horizontal="left" vertical="top" wrapText="1"/>
      <protection/>
    </xf>
    <xf numFmtId="184" fontId="25" fillId="0" borderId="0" xfId="53" applyNumberFormat="1" applyFont="1" applyBorder="1" applyAlignment="1">
      <alignment horizontal="center" vertical="top" wrapText="1"/>
      <protection/>
    </xf>
    <xf numFmtId="184" fontId="26" fillId="0" borderId="0" xfId="53" applyNumberFormat="1" applyFont="1" applyBorder="1" applyAlignment="1">
      <alignment horizontal="center" vertical="top"/>
      <protection/>
    </xf>
    <xf numFmtId="189" fontId="22" fillId="0" borderId="0" xfId="53" applyNumberFormat="1" applyFont="1" applyBorder="1" applyAlignment="1">
      <alignment horizontal="right" vertical="top" wrapText="1"/>
      <protection/>
    </xf>
    <xf numFmtId="184" fontId="24" fillId="0" borderId="0" xfId="53" applyNumberFormat="1" applyFont="1" applyBorder="1" applyAlignment="1">
      <alignment horizontal="center" vertical="top" wrapText="1"/>
      <protection/>
    </xf>
    <xf numFmtId="184" fontId="22" fillId="0" borderId="0" xfId="53" applyNumberFormat="1" applyFont="1" applyBorder="1" applyAlignment="1">
      <alignment horizontal="right" vertical="center"/>
      <protection/>
    </xf>
    <xf numFmtId="189" fontId="22" fillId="0" borderId="0" xfId="53" applyNumberFormat="1" applyFont="1" applyBorder="1" applyAlignment="1">
      <alignment horizontal="right" vertical="center"/>
      <protection/>
    </xf>
    <xf numFmtId="185" fontId="27" fillId="0" borderId="16" xfId="53" applyNumberFormat="1" applyFont="1" applyBorder="1" applyAlignment="1">
      <alignment horizontal="center" vertical="top" wrapText="1"/>
      <protection/>
    </xf>
    <xf numFmtId="185" fontId="27" fillId="0" borderId="24" xfId="53" applyNumberFormat="1" applyFont="1" applyBorder="1" applyAlignment="1">
      <alignment horizontal="center" vertical="top" wrapText="1"/>
      <protection/>
    </xf>
    <xf numFmtId="0" fontId="22" fillId="0" borderId="0" xfId="53" applyFont="1" applyAlignment="1">
      <alignment horizontal="right" vertical="top" wrapText="1"/>
      <protection/>
    </xf>
    <xf numFmtId="189" fontId="22" fillId="0" borderId="0" xfId="53" applyNumberFormat="1" applyFont="1" applyBorder="1" applyAlignment="1">
      <alignment horizontal="center" vertical="top" wrapText="1"/>
      <protection/>
    </xf>
    <xf numFmtId="0" fontId="36" fillId="0" borderId="0" xfId="53" applyFont="1" applyAlignment="1">
      <alignment horizontal="center" vertical="top" wrapText="1"/>
      <protection/>
    </xf>
    <xf numFmtId="184" fontId="26" fillId="0" borderId="0" xfId="53" applyNumberFormat="1" applyFont="1" applyBorder="1" applyAlignment="1">
      <alignment horizontal="center" vertical="top" wrapText="1"/>
      <protection/>
    </xf>
    <xf numFmtId="0" fontId="19" fillId="0" borderId="0" xfId="53" applyFont="1" applyAlignment="1">
      <alignment horizontal="center" vertical="top" wrapText="1"/>
      <protection/>
    </xf>
    <xf numFmtId="0" fontId="37" fillId="0" borderId="0" xfId="53" applyFont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6-7  реш ноябрь исправлен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98">
      <selection activeCell="C126" sqref="C126"/>
    </sheetView>
  </sheetViews>
  <sheetFormatPr defaultColWidth="9.00390625" defaultRowHeight="12.75"/>
  <cols>
    <col min="1" max="2" width="5.00390625" style="1" bestFit="1" customWidth="1"/>
    <col min="3" max="3" width="8.875" style="1" bestFit="1" customWidth="1"/>
    <col min="4" max="4" width="4.00390625" style="1" bestFit="1" customWidth="1"/>
    <col min="5" max="5" width="40.00390625" style="1" customWidth="1"/>
    <col min="6" max="6" width="14.25390625" style="1" customWidth="1"/>
    <col min="7" max="7" width="0.6171875" style="1" customWidth="1"/>
    <col min="8" max="8" width="9.125" style="1" hidden="1" customWidth="1"/>
    <col min="9" max="9" width="5.125" style="1" hidden="1" customWidth="1"/>
    <col min="10" max="10" width="6.00390625" style="97" customWidth="1"/>
    <col min="11" max="11" width="3.875" style="1" customWidth="1"/>
    <col min="12" max="12" width="4.00390625" style="1" customWidth="1"/>
    <col min="13" max="16384" width="9.125" style="1" customWidth="1"/>
  </cols>
  <sheetData>
    <row r="1" spans="5:6" ht="12.75">
      <c r="E1" s="108" t="s">
        <v>0</v>
      </c>
      <c r="F1" s="108"/>
    </row>
    <row r="2" spans="5:9" ht="12.75">
      <c r="E2" s="110" t="s">
        <v>1</v>
      </c>
      <c r="F2" s="110"/>
      <c r="H2" s="3"/>
      <c r="I2" s="4"/>
    </row>
    <row r="3" spans="5:9" ht="12.75">
      <c r="E3" s="111" t="s">
        <v>2</v>
      </c>
      <c r="F3" s="111"/>
      <c r="I3" s="5"/>
    </row>
    <row r="4" spans="5:9" ht="12.75">
      <c r="E4" s="111" t="s">
        <v>153</v>
      </c>
      <c r="F4" s="111"/>
      <c r="I4" s="6"/>
    </row>
    <row r="5" spans="5:6" ht="12.75">
      <c r="E5" s="108" t="s">
        <v>145</v>
      </c>
      <c r="F5" s="108"/>
    </row>
    <row r="6" spans="5:9" ht="12.75">
      <c r="E6" s="7"/>
      <c r="F6" s="8"/>
      <c r="G6" s="8"/>
      <c r="H6" s="3"/>
      <c r="I6" s="5"/>
    </row>
    <row r="7" spans="2:9" ht="14.25" customHeight="1">
      <c r="B7" s="109" t="s">
        <v>3</v>
      </c>
      <c r="C7" s="109"/>
      <c r="D7" s="109"/>
      <c r="E7" s="109"/>
      <c r="F7" s="109"/>
      <c r="G7" s="109"/>
      <c r="H7" s="10"/>
      <c r="I7" s="10"/>
    </row>
    <row r="8" spans="2:9" ht="14.25" customHeight="1">
      <c r="B8" s="109" t="s">
        <v>4</v>
      </c>
      <c r="C8" s="109"/>
      <c r="D8" s="109"/>
      <c r="E8" s="109"/>
      <c r="F8" s="109"/>
      <c r="G8" s="109"/>
      <c r="H8" s="9"/>
      <c r="I8" s="9"/>
    </row>
    <row r="9" spans="2:9" ht="14.25" customHeight="1">
      <c r="B9" s="109" t="s">
        <v>5</v>
      </c>
      <c r="C9" s="109"/>
      <c r="D9" s="109"/>
      <c r="E9" s="109"/>
      <c r="F9" s="109"/>
      <c r="G9" s="109"/>
      <c r="H9" s="109"/>
      <c r="I9" s="109"/>
    </row>
    <row r="10" spans="2:9" ht="15.75" customHeight="1">
      <c r="B10" s="106" t="s">
        <v>6</v>
      </c>
      <c r="C10" s="106"/>
      <c r="D10" s="106"/>
      <c r="E10" s="106"/>
      <c r="F10" s="106"/>
      <c r="G10" s="106"/>
      <c r="H10" s="10"/>
      <c r="I10" s="10"/>
    </row>
    <row r="11" spans="2:9" ht="12.75">
      <c r="B11" s="107" t="s">
        <v>146</v>
      </c>
      <c r="C11" s="107"/>
      <c r="D11" s="107"/>
      <c r="E11" s="107"/>
      <c r="F11" s="107"/>
      <c r="G11" s="107"/>
      <c r="H11" s="107"/>
      <c r="I11" s="6"/>
    </row>
    <row r="12" spans="5:9" ht="12.75">
      <c r="E12" s="11"/>
      <c r="F12" s="11"/>
      <c r="G12" s="11"/>
      <c r="H12" s="11"/>
      <c r="I12" s="6"/>
    </row>
    <row r="13" spans="1:6" ht="25.5">
      <c r="A13" s="12" t="s">
        <v>7</v>
      </c>
      <c r="B13" s="12" t="s">
        <v>8</v>
      </c>
      <c r="C13" s="13" t="s">
        <v>9</v>
      </c>
      <c r="D13" s="14" t="s">
        <v>10</v>
      </c>
      <c r="E13" s="15" t="s">
        <v>11</v>
      </c>
      <c r="F13" s="16" t="s">
        <v>12</v>
      </c>
    </row>
    <row r="14" spans="1:6" ht="13.5" thickBot="1">
      <c r="A14" s="17">
        <v>2</v>
      </c>
      <c r="B14" s="17">
        <v>3</v>
      </c>
      <c r="C14" s="17">
        <v>4</v>
      </c>
      <c r="D14" s="17">
        <v>5</v>
      </c>
      <c r="E14" s="18">
        <v>1</v>
      </c>
      <c r="F14" s="19">
        <v>6</v>
      </c>
    </row>
    <row r="15" spans="1:6" ht="12.75">
      <c r="A15" s="20"/>
      <c r="B15" s="20"/>
      <c r="C15" s="20"/>
      <c r="D15" s="20"/>
      <c r="E15" s="21" t="s">
        <v>13</v>
      </c>
      <c r="F15" s="22">
        <f>F16+F42+F47+F54+F64+F94+F102+F113+F117+F121</f>
        <v>30023.199999999997</v>
      </c>
    </row>
    <row r="16" spans="1:6" ht="12.75">
      <c r="A16" s="23">
        <v>100</v>
      </c>
      <c r="B16" s="23">
        <v>100</v>
      </c>
      <c r="C16" s="24"/>
      <c r="D16" s="25"/>
      <c r="E16" s="26" t="s">
        <v>14</v>
      </c>
      <c r="F16" s="27">
        <f>F17+F20+F23+F36+F39</f>
        <v>9189.3</v>
      </c>
    </row>
    <row r="17" spans="1:6" ht="36">
      <c r="A17" s="28">
        <v>100</v>
      </c>
      <c r="B17" s="23">
        <v>102</v>
      </c>
      <c r="C17" s="24"/>
      <c r="D17" s="25"/>
      <c r="E17" s="26" t="s">
        <v>15</v>
      </c>
      <c r="F17" s="27">
        <f>F18</f>
        <v>673</v>
      </c>
    </row>
    <row r="18" spans="1:6" ht="48">
      <c r="A18" s="28">
        <v>100</v>
      </c>
      <c r="B18" s="28">
        <v>102</v>
      </c>
      <c r="C18" s="29" t="s">
        <v>16</v>
      </c>
      <c r="D18" s="25"/>
      <c r="E18" s="30" t="s">
        <v>17</v>
      </c>
      <c r="F18" s="31">
        <f>F19</f>
        <v>673</v>
      </c>
    </row>
    <row r="19" spans="1:6" ht="12.75">
      <c r="A19" s="28">
        <v>100</v>
      </c>
      <c r="B19" s="28">
        <v>102</v>
      </c>
      <c r="C19" s="29" t="s">
        <v>18</v>
      </c>
      <c r="D19" s="32">
        <v>900</v>
      </c>
      <c r="E19" s="30" t="s">
        <v>19</v>
      </c>
      <c r="F19" s="31">
        <v>673</v>
      </c>
    </row>
    <row r="20" spans="1:6" ht="48">
      <c r="A20" s="28">
        <v>100</v>
      </c>
      <c r="B20" s="28">
        <v>103</v>
      </c>
      <c r="C20" s="29"/>
      <c r="D20" s="32"/>
      <c r="E20" s="30" t="s">
        <v>20</v>
      </c>
      <c r="F20" s="31">
        <f>F21</f>
        <v>200</v>
      </c>
    </row>
    <row r="21" spans="1:6" ht="48">
      <c r="A21" s="28">
        <v>100</v>
      </c>
      <c r="B21" s="28">
        <v>103</v>
      </c>
      <c r="C21" s="29" t="s">
        <v>16</v>
      </c>
      <c r="D21" s="32"/>
      <c r="E21" s="30" t="s">
        <v>17</v>
      </c>
      <c r="F21" s="31">
        <f>F22</f>
        <v>200</v>
      </c>
    </row>
    <row r="22" spans="1:6" ht="12.75">
      <c r="A22" s="28">
        <v>100</v>
      </c>
      <c r="B22" s="28">
        <v>103</v>
      </c>
      <c r="C22" s="29">
        <v>20400</v>
      </c>
      <c r="D22" s="32">
        <v>900</v>
      </c>
      <c r="E22" s="30" t="s">
        <v>21</v>
      </c>
      <c r="F22" s="31">
        <v>200</v>
      </c>
    </row>
    <row r="23" spans="1:6" ht="60">
      <c r="A23" s="28">
        <v>100</v>
      </c>
      <c r="B23" s="23">
        <v>104</v>
      </c>
      <c r="C23" s="24"/>
      <c r="D23" s="25"/>
      <c r="E23" s="26" t="s">
        <v>22</v>
      </c>
      <c r="F23" s="27">
        <f>F24+F30+F33</f>
        <v>8116.3</v>
      </c>
    </row>
    <row r="24" spans="1:6" ht="48">
      <c r="A24" s="28">
        <v>100</v>
      </c>
      <c r="B24" s="28">
        <v>104</v>
      </c>
      <c r="C24" s="29" t="s">
        <v>16</v>
      </c>
      <c r="D24" s="32"/>
      <c r="E24" s="30" t="s">
        <v>17</v>
      </c>
      <c r="F24" s="31">
        <f>F25+F28</f>
        <v>8034</v>
      </c>
    </row>
    <row r="25" spans="1:10" ht="12.75">
      <c r="A25" s="28">
        <v>100</v>
      </c>
      <c r="B25" s="28">
        <v>104</v>
      </c>
      <c r="C25" s="29" t="s">
        <v>23</v>
      </c>
      <c r="D25" s="32"/>
      <c r="E25" s="30" t="s">
        <v>21</v>
      </c>
      <c r="F25" s="31">
        <f>F26+F27</f>
        <v>7361</v>
      </c>
      <c r="J25" s="98"/>
    </row>
    <row r="26" spans="1:10" ht="23.25" customHeight="1">
      <c r="A26" s="28">
        <v>100</v>
      </c>
      <c r="B26" s="28">
        <v>104</v>
      </c>
      <c r="C26" s="29" t="s">
        <v>23</v>
      </c>
      <c r="D26" s="32">
        <v>900</v>
      </c>
      <c r="E26" s="30" t="s">
        <v>24</v>
      </c>
      <c r="F26" s="31">
        <v>7361</v>
      </c>
      <c r="J26" s="98"/>
    </row>
    <row r="27" spans="1:6" ht="3" customHeight="1" hidden="1">
      <c r="A27" s="28">
        <v>100</v>
      </c>
      <c r="B27" s="28">
        <v>104</v>
      </c>
      <c r="C27" s="29" t="s">
        <v>23</v>
      </c>
      <c r="D27" s="32">
        <v>17</v>
      </c>
      <c r="E27" s="30" t="s">
        <v>25</v>
      </c>
      <c r="F27" s="31">
        <v>0</v>
      </c>
    </row>
    <row r="28" spans="1:6" ht="38.25" customHeight="1">
      <c r="A28" s="28">
        <v>100</v>
      </c>
      <c r="B28" s="23">
        <v>104</v>
      </c>
      <c r="C28" s="24" t="s">
        <v>26</v>
      </c>
      <c r="D28" s="25"/>
      <c r="E28" s="26" t="s">
        <v>27</v>
      </c>
      <c r="F28" s="27">
        <f>F29</f>
        <v>673</v>
      </c>
    </row>
    <row r="29" spans="1:6" ht="24">
      <c r="A29" s="28">
        <v>100</v>
      </c>
      <c r="B29" s="28">
        <v>104</v>
      </c>
      <c r="C29" s="29" t="s">
        <v>26</v>
      </c>
      <c r="D29" s="32">
        <v>900</v>
      </c>
      <c r="E29" s="30" t="s">
        <v>24</v>
      </c>
      <c r="F29" s="31">
        <v>673</v>
      </c>
    </row>
    <row r="30" spans="1:6" ht="108">
      <c r="A30" s="28">
        <v>100</v>
      </c>
      <c r="B30" s="28">
        <v>104</v>
      </c>
      <c r="C30" s="29">
        <v>5210200</v>
      </c>
      <c r="D30" s="32"/>
      <c r="E30" s="102" t="s">
        <v>151</v>
      </c>
      <c r="F30" s="31">
        <f>F31</f>
        <v>10</v>
      </c>
    </row>
    <row r="31" spans="1:6" ht="36">
      <c r="A31" s="28">
        <v>100</v>
      </c>
      <c r="B31" s="28">
        <v>104</v>
      </c>
      <c r="C31" s="29">
        <v>5210223</v>
      </c>
      <c r="D31" s="32"/>
      <c r="E31" s="30" t="s">
        <v>150</v>
      </c>
      <c r="F31" s="31">
        <f>F32</f>
        <v>10</v>
      </c>
    </row>
    <row r="32" spans="1:6" ht="24">
      <c r="A32" s="28">
        <v>100</v>
      </c>
      <c r="B32" s="28">
        <v>104</v>
      </c>
      <c r="C32" s="29">
        <v>5210223</v>
      </c>
      <c r="D32" s="32">
        <v>900</v>
      </c>
      <c r="E32" s="30" t="s">
        <v>38</v>
      </c>
      <c r="F32" s="31">
        <v>10</v>
      </c>
    </row>
    <row r="33" spans="1:6" ht="12.75">
      <c r="A33" s="28">
        <v>100</v>
      </c>
      <c r="B33" s="28">
        <v>104</v>
      </c>
      <c r="C33" s="29">
        <v>5210600</v>
      </c>
      <c r="D33" s="32"/>
      <c r="E33" s="104" t="s">
        <v>104</v>
      </c>
      <c r="F33" s="31">
        <f>F34</f>
        <v>72.3</v>
      </c>
    </row>
    <row r="34" spans="1:6" ht="32.25">
      <c r="A34" s="28">
        <v>100</v>
      </c>
      <c r="B34" s="28">
        <v>104</v>
      </c>
      <c r="C34" s="29">
        <v>5210601</v>
      </c>
      <c r="D34" s="32"/>
      <c r="E34" s="86" t="s">
        <v>149</v>
      </c>
      <c r="F34" s="31">
        <f>F35</f>
        <v>72.3</v>
      </c>
    </row>
    <row r="35" spans="1:6" ht="12.75">
      <c r="A35" s="28">
        <v>100</v>
      </c>
      <c r="B35" s="28">
        <v>104</v>
      </c>
      <c r="C35" s="29">
        <v>5210601</v>
      </c>
      <c r="D35" s="32">
        <v>540</v>
      </c>
      <c r="E35" s="30" t="s">
        <v>104</v>
      </c>
      <c r="F35" s="31">
        <v>72.3</v>
      </c>
    </row>
    <row r="36" spans="1:6" ht="12.75">
      <c r="A36" s="28">
        <v>100</v>
      </c>
      <c r="B36" s="23">
        <v>111</v>
      </c>
      <c r="C36" s="24"/>
      <c r="D36" s="25"/>
      <c r="E36" s="26" t="s">
        <v>28</v>
      </c>
      <c r="F36" s="27">
        <f>F37</f>
        <v>200</v>
      </c>
    </row>
    <row r="37" spans="1:6" ht="12.75">
      <c r="A37" s="28">
        <v>100</v>
      </c>
      <c r="B37" s="28">
        <v>111</v>
      </c>
      <c r="C37" s="29" t="s">
        <v>29</v>
      </c>
      <c r="D37" s="32"/>
      <c r="E37" s="30" t="s">
        <v>30</v>
      </c>
      <c r="F37" s="31">
        <f>F38</f>
        <v>200</v>
      </c>
    </row>
    <row r="38" spans="1:6" ht="18.75" customHeight="1">
      <c r="A38" s="28">
        <v>100</v>
      </c>
      <c r="B38" s="28">
        <v>111</v>
      </c>
      <c r="C38" s="29" t="s">
        <v>29</v>
      </c>
      <c r="D38" s="32">
        <v>13</v>
      </c>
      <c r="E38" s="30" t="s">
        <v>31</v>
      </c>
      <c r="F38" s="31">
        <v>200</v>
      </c>
    </row>
    <row r="39" spans="1:6" ht="18.75" customHeight="1" hidden="1">
      <c r="A39" s="23">
        <v>100</v>
      </c>
      <c r="B39" s="23">
        <v>113</v>
      </c>
      <c r="C39" s="24"/>
      <c r="D39" s="25"/>
      <c r="E39" s="26" t="s">
        <v>139</v>
      </c>
      <c r="F39" s="27">
        <v>0</v>
      </c>
    </row>
    <row r="40" spans="1:6" ht="48.75" customHeight="1" hidden="1">
      <c r="A40" s="28">
        <v>100</v>
      </c>
      <c r="B40" s="28">
        <v>113</v>
      </c>
      <c r="C40" s="29">
        <v>900200</v>
      </c>
      <c r="D40" s="32"/>
      <c r="E40" s="30" t="s">
        <v>140</v>
      </c>
      <c r="F40" s="31">
        <v>0</v>
      </c>
    </row>
    <row r="41" spans="1:6" ht="41.25" customHeight="1" hidden="1">
      <c r="A41" s="28">
        <v>100</v>
      </c>
      <c r="B41" s="28">
        <v>113</v>
      </c>
      <c r="C41" s="29">
        <v>900200</v>
      </c>
      <c r="D41" s="32">
        <v>900</v>
      </c>
      <c r="E41" s="30" t="s">
        <v>38</v>
      </c>
      <c r="F41" s="31">
        <v>0</v>
      </c>
    </row>
    <row r="42" spans="1:6" ht="22.5" customHeight="1">
      <c r="A42" s="23">
        <v>200</v>
      </c>
      <c r="B42" s="28"/>
      <c r="C42" s="29"/>
      <c r="D42" s="32"/>
      <c r="E42" s="33" t="s">
        <v>32</v>
      </c>
      <c r="F42" s="27">
        <v>295.9</v>
      </c>
    </row>
    <row r="43" spans="1:6" ht="24" customHeight="1">
      <c r="A43" s="28">
        <v>200</v>
      </c>
      <c r="B43" s="28">
        <v>203</v>
      </c>
      <c r="C43" s="29"/>
      <c r="D43" s="32" t="s">
        <v>130</v>
      </c>
      <c r="E43" s="33" t="s">
        <v>33</v>
      </c>
      <c r="F43" s="34">
        <v>295.9</v>
      </c>
    </row>
    <row r="44" spans="1:6" ht="24.75" customHeight="1">
      <c r="A44" s="28">
        <v>200</v>
      </c>
      <c r="B44" s="28">
        <v>203</v>
      </c>
      <c r="C44" s="29" t="s">
        <v>34</v>
      </c>
      <c r="D44" s="32"/>
      <c r="E44" s="30" t="s">
        <v>35</v>
      </c>
      <c r="F44" s="35">
        <f>F45</f>
        <v>295.9</v>
      </c>
    </row>
    <row r="45" spans="1:6" ht="24" customHeight="1">
      <c r="A45" s="28">
        <v>200</v>
      </c>
      <c r="B45" s="28">
        <v>203</v>
      </c>
      <c r="C45" s="29" t="s">
        <v>36</v>
      </c>
      <c r="D45" s="32"/>
      <c r="E45" s="30" t="s">
        <v>37</v>
      </c>
      <c r="F45" s="35">
        <v>295.9</v>
      </c>
    </row>
    <row r="46" spans="1:6" ht="30.75" customHeight="1">
      <c r="A46" s="28">
        <v>200</v>
      </c>
      <c r="B46" s="28">
        <v>203</v>
      </c>
      <c r="C46" s="29" t="s">
        <v>36</v>
      </c>
      <c r="D46" s="32">
        <v>900</v>
      </c>
      <c r="E46" s="30" t="s">
        <v>38</v>
      </c>
      <c r="F46" s="36">
        <v>295.9</v>
      </c>
    </row>
    <row r="47" spans="1:6" ht="24">
      <c r="A47" s="23">
        <v>300</v>
      </c>
      <c r="B47" s="28"/>
      <c r="C47" s="29"/>
      <c r="D47" s="32"/>
      <c r="E47" s="33" t="s">
        <v>39</v>
      </c>
      <c r="F47" s="27">
        <f>F48</f>
        <v>250</v>
      </c>
    </row>
    <row r="48" spans="1:6" ht="48">
      <c r="A48" s="28">
        <v>300</v>
      </c>
      <c r="B48" s="28">
        <v>309</v>
      </c>
      <c r="C48" s="29"/>
      <c r="D48" s="32"/>
      <c r="E48" s="30" t="s">
        <v>40</v>
      </c>
      <c r="F48" s="31">
        <f>F49+F51</f>
        <v>250</v>
      </c>
    </row>
    <row r="49" spans="1:6" ht="36">
      <c r="A49" s="28">
        <v>300</v>
      </c>
      <c r="B49" s="28">
        <v>309</v>
      </c>
      <c r="C49" s="29" t="s">
        <v>41</v>
      </c>
      <c r="D49" s="32"/>
      <c r="E49" s="30" t="s">
        <v>42</v>
      </c>
      <c r="F49" s="31">
        <f>F50</f>
        <v>100</v>
      </c>
    </row>
    <row r="50" spans="1:6" ht="24">
      <c r="A50" s="28">
        <v>300</v>
      </c>
      <c r="B50" s="28">
        <v>309</v>
      </c>
      <c r="C50" s="29" t="s">
        <v>43</v>
      </c>
      <c r="D50" s="32">
        <v>900</v>
      </c>
      <c r="E50" s="30" t="s">
        <v>24</v>
      </c>
      <c r="F50" s="31">
        <v>100</v>
      </c>
    </row>
    <row r="51" spans="1:6" ht="12.75">
      <c r="A51" s="28">
        <v>300</v>
      </c>
      <c r="B51" s="28">
        <v>309</v>
      </c>
      <c r="C51" s="29">
        <v>5210600</v>
      </c>
      <c r="D51" s="32"/>
      <c r="E51" s="30" t="s">
        <v>104</v>
      </c>
      <c r="F51" s="31">
        <f>F52</f>
        <v>150</v>
      </c>
    </row>
    <row r="52" spans="1:6" ht="108">
      <c r="A52" s="28">
        <v>300</v>
      </c>
      <c r="B52" s="28">
        <v>309</v>
      </c>
      <c r="C52" s="29">
        <v>5210602</v>
      </c>
      <c r="D52" s="32"/>
      <c r="E52" s="102" t="s">
        <v>152</v>
      </c>
      <c r="F52" s="31">
        <f>F53</f>
        <v>150</v>
      </c>
    </row>
    <row r="53" spans="1:6" ht="12.75">
      <c r="A53" s="28">
        <v>300</v>
      </c>
      <c r="B53" s="28">
        <v>309</v>
      </c>
      <c r="C53" s="29">
        <v>5210602</v>
      </c>
      <c r="D53" s="32">
        <v>540</v>
      </c>
      <c r="E53" s="30" t="s">
        <v>104</v>
      </c>
      <c r="F53" s="31">
        <v>150</v>
      </c>
    </row>
    <row r="54" spans="1:6" ht="12.75">
      <c r="A54" s="23">
        <v>400</v>
      </c>
      <c r="B54" s="28"/>
      <c r="C54" s="29"/>
      <c r="D54" s="32"/>
      <c r="E54" s="26" t="s">
        <v>44</v>
      </c>
      <c r="F54" s="27">
        <f>F55+F61+F58</f>
        <v>1380</v>
      </c>
    </row>
    <row r="55" spans="1:6" ht="12.75">
      <c r="A55" s="28">
        <v>400</v>
      </c>
      <c r="B55" s="28">
        <v>402</v>
      </c>
      <c r="C55" s="29"/>
      <c r="D55" s="32"/>
      <c r="E55" s="30" t="s">
        <v>45</v>
      </c>
      <c r="F55" s="31">
        <f>F56</f>
        <v>80</v>
      </c>
    </row>
    <row r="56" spans="1:6" ht="24">
      <c r="A56" s="28">
        <v>400</v>
      </c>
      <c r="B56" s="28">
        <v>402</v>
      </c>
      <c r="C56" s="29" t="s">
        <v>46</v>
      </c>
      <c r="D56" s="32"/>
      <c r="E56" s="30" t="s">
        <v>47</v>
      </c>
      <c r="F56" s="31">
        <f>F57</f>
        <v>80</v>
      </c>
    </row>
    <row r="57" spans="1:12" ht="12.75">
      <c r="A57" s="28">
        <v>400</v>
      </c>
      <c r="B57" s="28">
        <v>402</v>
      </c>
      <c r="C57" s="29" t="s">
        <v>46</v>
      </c>
      <c r="D57" s="32">
        <v>6</v>
      </c>
      <c r="E57" s="30" t="s">
        <v>48</v>
      </c>
      <c r="F57" s="31">
        <v>80</v>
      </c>
      <c r="L57" s="87"/>
    </row>
    <row r="58" spans="1:12" ht="12.75">
      <c r="A58" s="28">
        <v>400</v>
      </c>
      <c r="B58" s="28">
        <v>409</v>
      </c>
      <c r="C58" s="29"/>
      <c r="D58" s="32"/>
      <c r="E58" s="30" t="s">
        <v>135</v>
      </c>
      <c r="F58" s="31">
        <v>800</v>
      </c>
      <c r="L58" s="87"/>
    </row>
    <row r="59" spans="1:6" ht="24">
      <c r="A59" s="28">
        <v>400</v>
      </c>
      <c r="B59" s="28">
        <v>409</v>
      </c>
      <c r="C59" s="29" t="s">
        <v>136</v>
      </c>
      <c r="D59" s="32"/>
      <c r="E59" s="30" t="s">
        <v>134</v>
      </c>
      <c r="F59" s="31">
        <v>800</v>
      </c>
    </row>
    <row r="60" spans="1:6" ht="24">
      <c r="A60" s="28">
        <v>400</v>
      </c>
      <c r="B60" s="28">
        <v>409</v>
      </c>
      <c r="C60" s="29" t="s">
        <v>136</v>
      </c>
      <c r="D60" s="32">
        <v>900</v>
      </c>
      <c r="E60" s="30" t="s">
        <v>24</v>
      </c>
      <c r="F60" s="31">
        <v>800</v>
      </c>
    </row>
    <row r="61" spans="1:6" ht="24">
      <c r="A61" s="28">
        <v>400</v>
      </c>
      <c r="B61" s="28">
        <v>412</v>
      </c>
      <c r="C61" s="29"/>
      <c r="D61" s="32"/>
      <c r="E61" s="30" t="s">
        <v>49</v>
      </c>
      <c r="F61" s="31">
        <f>F62</f>
        <v>500</v>
      </c>
    </row>
    <row r="62" spans="1:6" ht="36">
      <c r="A62" s="28">
        <v>400</v>
      </c>
      <c r="B62" s="28">
        <v>412</v>
      </c>
      <c r="C62" s="29" t="s">
        <v>50</v>
      </c>
      <c r="D62" s="32"/>
      <c r="E62" s="37" t="s">
        <v>51</v>
      </c>
      <c r="F62" s="31">
        <v>500</v>
      </c>
    </row>
    <row r="63" spans="1:6" ht="24">
      <c r="A63" s="28">
        <v>400</v>
      </c>
      <c r="B63" s="28">
        <v>412</v>
      </c>
      <c r="C63" s="29" t="s">
        <v>50</v>
      </c>
      <c r="D63" s="32">
        <v>900</v>
      </c>
      <c r="E63" s="30" t="s">
        <v>24</v>
      </c>
      <c r="F63" s="31">
        <v>500</v>
      </c>
    </row>
    <row r="64" spans="1:6" ht="12.75">
      <c r="A64" s="23">
        <v>500</v>
      </c>
      <c r="B64" s="28"/>
      <c r="C64" s="29"/>
      <c r="D64" s="32"/>
      <c r="E64" s="26" t="s">
        <v>52</v>
      </c>
      <c r="F64" s="27">
        <f>F65+F74+F82</f>
        <v>14660</v>
      </c>
    </row>
    <row r="65" spans="1:6" ht="12.75">
      <c r="A65" s="28">
        <v>500</v>
      </c>
      <c r="B65" s="23">
        <v>501</v>
      </c>
      <c r="C65" s="24"/>
      <c r="D65" s="25"/>
      <c r="E65" s="26" t="s">
        <v>53</v>
      </c>
      <c r="F65" s="27">
        <f>F69+F72+F67+F70</f>
        <v>3800</v>
      </c>
    </row>
    <row r="66" spans="1:6" ht="0.75" customHeight="1" hidden="1">
      <c r="A66" s="55">
        <v>500</v>
      </c>
      <c r="B66" s="55">
        <v>501</v>
      </c>
      <c r="C66" s="56" t="s">
        <v>120</v>
      </c>
      <c r="D66" s="57"/>
      <c r="E66" s="58" t="s">
        <v>126</v>
      </c>
      <c r="F66" s="31">
        <v>0</v>
      </c>
    </row>
    <row r="67" spans="1:6" ht="24" hidden="1">
      <c r="A67" s="55">
        <v>500</v>
      </c>
      <c r="B67" s="55">
        <v>501</v>
      </c>
      <c r="C67" s="56" t="s">
        <v>120</v>
      </c>
      <c r="D67" s="57">
        <v>900</v>
      </c>
      <c r="E67" s="58" t="s">
        <v>24</v>
      </c>
      <c r="F67" s="31">
        <v>0</v>
      </c>
    </row>
    <row r="68" spans="1:6" ht="19.5" customHeight="1" hidden="1">
      <c r="A68" s="28">
        <v>500</v>
      </c>
      <c r="B68" s="28">
        <v>501</v>
      </c>
      <c r="C68" s="29" t="s">
        <v>54</v>
      </c>
      <c r="D68" s="32"/>
      <c r="E68" s="30" t="s">
        <v>55</v>
      </c>
      <c r="F68" s="31">
        <v>0</v>
      </c>
    </row>
    <row r="69" spans="1:6" ht="30.75" customHeight="1" hidden="1">
      <c r="A69" s="28">
        <v>500</v>
      </c>
      <c r="B69" s="28">
        <v>501</v>
      </c>
      <c r="C69" s="29" t="s">
        <v>54</v>
      </c>
      <c r="D69" s="32">
        <v>900</v>
      </c>
      <c r="E69" s="30" t="s">
        <v>24</v>
      </c>
      <c r="F69" s="31">
        <v>0</v>
      </c>
    </row>
    <row r="70" spans="1:6" ht="38.25" customHeight="1" hidden="1">
      <c r="A70" s="28">
        <v>500</v>
      </c>
      <c r="B70" s="28">
        <v>501</v>
      </c>
      <c r="C70" s="29">
        <v>1020102</v>
      </c>
      <c r="D70" s="32"/>
      <c r="E70" s="30" t="s">
        <v>141</v>
      </c>
      <c r="F70" s="31">
        <v>0</v>
      </c>
    </row>
    <row r="71" spans="1:6" ht="30.75" customHeight="1" hidden="1">
      <c r="A71" s="28">
        <v>500</v>
      </c>
      <c r="B71" s="28">
        <v>501</v>
      </c>
      <c r="C71" s="29">
        <v>1020102</v>
      </c>
      <c r="D71" s="32">
        <v>900</v>
      </c>
      <c r="E71" s="30" t="s">
        <v>24</v>
      </c>
      <c r="F71" s="31">
        <v>0</v>
      </c>
    </row>
    <row r="72" spans="1:6" ht="40.5" customHeight="1">
      <c r="A72" s="28">
        <v>500</v>
      </c>
      <c r="B72" s="28">
        <v>501</v>
      </c>
      <c r="C72" s="29" t="s">
        <v>56</v>
      </c>
      <c r="D72" s="32"/>
      <c r="E72" s="30" t="s">
        <v>57</v>
      </c>
      <c r="F72" s="31">
        <v>3800</v>
      </c>
    </row>
    <row r="73" spans="1:11" ht="24" customHeight="1">
      <c r="A73" s="28">
        <v>500</v>
      </c>
      <c r="B73" s="28">
        <v>501</v>
      </c>
      <c r="C73" s="29" t="s">
        <v>56</v>
      </c>
      <c r="D73" s="32">
        <v>900</v>
      </c>
      <c r="E73" s="30" t="s">
        <v>24</v>
      </c>
      <c r="F73" s="31">
        <v>3800</v>
      </c>
      <c r="K73" s="87" t="s">
        <v>143</v>
      </c>
    </row>
    <row r="74" spans="1:6" ht="12" customHeight="1">
      <c r="A74" s="28">
        <v>500</v>
      </c>
      <c r="B74" s="23">
        <v>502</v>
      </c>
      <c r="C74" s="24"/>
      <c r="D74" s="25"/>
      <c r="E74" s="26" t="s">
        <v>58</v>
      </c>
      <c r="F74" s="27">
        <f>F75+F77+F79</f>
        <v>4800</v>
      </c>
    </row>
    <row r="75" spans="1:6" ht="0.75" customHeight="1" hidden="1">
      <c r="A75" s="55">
        <v>500</v>
      </c>
      <c r="B75" s="55">
        <v>502</v>
      </c>
      <c r="C75" s="29">
        <v>700401</v>
      </c>
      <c r="D75" s="32"/>
      <c r="E75" s="30" t="s">
        <v>142</v>
      </c>
      <c r="F75" s="31">
        <v>0</v>
      </c>
    </row>
    <row r="76" spans="1:6" ht="24" hidden="1">
      <c r="A76" s="55">
        <v>500</v>
      </c>
      <c r="B76" s="55">
        <v>502</v>
      </c>
      <c r="C76" s="29">
        <v>700401</v>
      </c>
      <c r="D76" s="96">
        <v>900</v>
      </c>
      <c r="E76" s="30" t="s">
        <v>24</v>
      </c>
      <c r="F76" s="31">
        <v>0</v>
      </c>
    </row>
    <row r="77" spans="1:6" ht="36">
      <c r="A77" s="55">
        <v>500</v>
      </c>
      <c r="B77" s="55">
        <v>502</v>
      </c>
      <c r="C77" s="56" t="s">
        <v>105</v>
      </c>
      <c r="D77" s="57"/>
      <c r="E77" s="58" t="s">
        <v>106</v>
      </c>
      <c r="F77" s="31">
        <v>2000</v>
      </c>
    </row>
    <row r="78" spans="1:13" ht="12.75">
      <c r="A78" s="55">
        <v>500</v>
      </c>
      <c r="B78" s="55">
        <v>502</v>
      </c>
      <c r="C78" s="56" t="s">
        <v>107</v>
      </c>
      <c r="D78" s="57">
        <v>3</v>
      </c>
      <c r="E78" s="58" t="s">
        <v>108</v>
      </c>
      <c r="F78" s="31">
        <v>2000</v>
      </c>
      <c r="J78" s="88"/>
      <c r="K78" s="88"/>
      <c r="L78" s="88"/>
      <c r="M78" s="88"/>
    </row>
    <row r="79" spans="1:13" ht="12.75">
      <c r="A79" s="28">
        <v>500</v>
      </c>
      <c r="B79" s="28">
        <v>502</v>
      </c>
      <c r="C79" s="29" t="s">
        <v>59</v>
      </c>
      <c r="D79" s="32"/>
      <c r="E79" s="30" t="s">
        <v>60</v>
      </c>
      <c r="F79" s="31">
        <v>2800</v>
      </c>
      <c r="J79" s="88"/>
      <c r="K79" s="88"/>
      <c r="L79" s="88"/>
      <c r="M79" s="88"/>
    </row>
    <row r="80" spans="1:6" ht="24">
      <c r="A80" s="28">
        <v>500</v>
      </c>
      <c r="B80" s="28">
        <v>502</v>
      </c>
      <c r="C80" s="29" t="s">
        <v>61</v>
      </c>
      <c r="D80" s="32"/>
      <c r="E80" s="30" t="s">
        <v>62</v>
      </c>
      <c r="F80" s="31">
        <f>F81</f>
        <v>2800</v>
      </c>
    </row>
    <row r="81" spans="1:6" ht="24">
      <c r="A81" s="28">
        <v>500</v>
      </c>
      <c r="B81" s="28">
        <v>502</v>
      </c>
      <c r="C81" s="29" t="s">
        <v>61</v>
      </c>
      <c r="D81" s="32">
        <v>900</v>
      </c>
      <c r="E81" s="30" t="s">
        <v>24</v>
      </c>
      <c r="F81" s="31">
        <v>2800</v>
      </c>
    </row>
    <row r="82" spans="1:6" ht="12.75">
      <c r="A82" s="28">
        <v>500</v>
      </c>
      <c r="B82" s="23">
        <v>503</v>
      </c>
      <c r="C82" s="24"/>
      <c r="D82" s="25"/>
      <c r="E82" s="26" t="s">
        <v>63</v>
      </c>
      <c r="F82" s="27">
        <f>F83</f>
        <v>6060</v>
      </c>
    </row>
    <row r="83" spans="1:6" ht="12.75">
      <c r="A83" s="28">
        <v>500</v>
      </c>
      <c r="B83" s="28">
        <v>503</v>
      </c>
      <c r="C83" s="29" t="s">
        <v>64</v>
      </c>
      <c r="D83" s="32"/>
      <c r="E83" s="30" t="s">
        <v>63</v>
      </c>
      <c r="F83" s="31">
        <f>F84+F86+F88+F90+F92</f>
        <v>6060</v>
      </c>
    </row>
    <row r="84" spans="1:6" ht="12.75">
      <c r="A84" s="28">
        <v>500</v>
      </c>
      <c r="B84" s="28">
        <v>503</v>
      </c>
      <c r="C84" s="29" t="s">
        <v>65</v>
      </c>
      <c r="D84" s="32"/>
      <c r="E84" s="30" t="s">
        <v>66</v>
      </c>
      <c r="F84" s="31">
        <v>2500</v>
      </c>
    </row>
    <row r="85" spans="1:6" ht="24">
      <c r="A85" s="28">
        <v>500</v>
      </c>
      <c r="B85" s="28">
        <v>503</v>
      </c>
      <c r="C85" s="29" t="s">
        <v>65</v>
      </c>
      <c r="D85" s="32">
        <v>900</v>
      </c>
      <c r="E85" s="30" t="s">
        <v>24</v>
      </c>
      <c r="F85" s="31">
        <v>2500</v>
      </c>
    </row>
    <row r="86" spans="1:6" ht="48">
      <c r="A86" s="28">
        <v>500</v>
      </c>
      <c r="B86" s="28">
        <v>503</v>
      </c>
      <c r="C86" s="29" t="s">
        <v>67</v>
      </c>
      <c r="D86" s="32"/>
      <c r="E86" s="30" t="s">
        <v>68</v>
      </c>
      <c r="F86" s="31">
        <f>F87</f>
        <v>1300</v>
      </c>
    </row>
    <row r="87" spans="1:6" ht="24">
      <c r="A87" s="28">
        <v>500</v>
      </c>
      <c r="B87" s="28">
        <v>503</v>
      </c>
      <c r="C87" s="29" t="s">
        <v>67</v>
      </c>
      <c r="D87" s="32">
        <v>900</v>
      </c>
      <c r="E87" s="30" t="s">
        <v>24</v>
      </c>
      <c r="F87" s="31">
        <v>1300</v>
      </c>
    </row>
    <row r="88" spans="1:6" ht="12.75">
      <c r="A88" s="28">
        <v>500</v>
      </c>
      <c r="B88" s="28">
        <v>503</v>
      </c>
      <c r="C88" s="29" t="s">
        <v>69</v>
      </c>
      <c r="D88" s="32"/>
      <c r="E88" s="30" t="s">
        <v>70</v>
      </c>
      <c r="F88" s="31">
        <f>F89</f>
        <v>60</v>
      </c>
    </row>
    <row r="89" spans="1:6" ht="24">
      <c r="A89" s="28">
        <v>500</v>
      </c>
      <c r="B89" s="28">
        <v>503</v>
      </c>
      <c r="C89" s="29" t="s">
        <v>69</v>
      </c>
      <c r="D89" s="32">
        <v>900</v>
      </c>
      <c r="E89" s="30" t="s">
        <v>24</v>
      </c>
      <c r="F89" s="31">
        <v>60</v>
      </c>
    </row>
    <row r="90" spans="1:6" ht="12.75">
      <c r="A90" s="28">
        <v>500</v>
      </c>
      <c r="B90" s="28">
        <v>503</v>
      </c>
      <c r="C90" s="29" t="s">
        <v>71</v>
      </c>
      <c r="D90" s="32"/>
      <c r="E90" s="30" t="s">
        <v>72</v>
      </c>
      <c r="F90" s="31">
        <f>F91</f>
        <v>500</v>
      </c>
    </row>
    <row r="91" spans="1:6" ht="24">
      <c r="A91" s="28">
        <v>500</v>
      </c>
      <c r="B91" s="28">
        <v>503</v>
      </c>
      <c r="C91" s="29" t="s">
        <v>71</v>
      </c>
      <c r="D91" s="32">
        <v>900</v>
      </c>
      <c r="E91" s="30" t="s">
        <v>24</v>
      </c>
      <c r="F91" s="31">
        <v>500</v>
      </c>
    </row>
    <row r="92" spans="1:10" ht="24">
      <c r="A92" s="28">
        <v>500</v>
      </c>
      <c r="B92" s="28">
        <v>503</v>
      </c>
      <c r="C92" s="29" t="s">
        <v>73</v>
      </c>
      <c r="D92" s="32"/>
      <c r="E92" s="30" t="s">
        <v>144</v>
      </c>
      <c r="F92" s="31">
        <f>F93</f>
        <v>1700</v>
      </c>
      <c r="J92" s="98"/>
    </row>
    <row r="93" spans="1:6" ht="24">
      <c r="A93" s="28">
        <v>500</v>
      </c>
      <c r="B93" s="28">
        <v>503</v>
      </c>
      <c r="C93" s="29" t="s">
        <v>73</v>
      </c>
      <c r="D93" s="32">
        <v>900</v>
      </c>
      <c r="E93" s="30" t="s">
        <v>24</v>
      </c>
      <c r="F93" s="31">
        <v>1700</v>
      </c>
    </row>
    <row r="94" spans="1:6" ht="12.75">
      <c r="A94" s="23">
        <v>700</v>
      </c>
      <c r="B94" s="23"/>
      <c r="C94" s="24"/>
      <c r="D94" s="25"/>
      <c r="E94" s="26" t="s">
        <v>75</v>
      </c>
      <c r="F94" s="27">
        <f>F95+F99</f>
        <v>50</v>
      </c>
    </row>
    <row r="95" spans="1:6" ht="12.75">
      <c r="A95" s="28">
        <v>700</v>
      </c>
      <c r="B95" s="28">
        <v>707</v>
      </c>
      <c r="C95" s="29"/>
      <c r="D95" s="32"/>
      <c r="E95" s="30" t="s">
        <v>76</v>
      </c>
      <c r="F95" s="38">
        <f>F98</f>
        <v>50</v>
      </c>
    </row>
    <row r="96" spans="1:6" ht="24">
      <c r="A96" s="28">
        <v>700</v>
      </c>
      <c r="B96" s="28">
        <v>707</v>
      </c>
      <c r="C96" s="29" t="s">
        <v>77</v>
      </c>
      <c r="D96" s="32"/>
      <c r="E96" s="30" t="s">
        <v>78</v>
      </c>
      <c r="F96" s="38">
        <f>F97</f>
        <v>50</v>
      </c>
    </row>
    <row r="97" spans="1:6" ht="24">
      <c r="A97" s="28">
        <v>700</v>
      </c>
      <c r="B97" s="28">
        <v>707</v>
      </c>
      <c r="C97" s="29" t="s">
        <v>79</v>
      </c>
      <c r="D97" s="32"/>
      <c r="E97" s="30" t="s">
        <v>80</v>
      </c>
      <c r="F97" s="38">
        <f>F98</f>
        <v>50</v>
      </c>
    </row>
    <row r="98" spans="1:6" ht="23.25" customHeight="1">
      <c r="A98" s="28">
        <v>700</v>
      </c>
      <c r="B98" s="28">
        <v>707</v>
      </c>
      <c r="C98" s="29" t="s">
        <v>79</v>
      </c>
      <c r="D98" s="32">
        <v>900</v>
      </c>
      <c r="E98" s="30" t="s">
        <v>24</v>
      </c>
      <c r="F98" s="38">
        <v>50</v>
      </c>
    </row>
    <row r="99" spans="1:6" ht="12.75" hidden="1">
      <c r="A99" s="28">
        <v>700</v>
      </c>
      <c r="B99" s="28">
        <v>707</v>
      </c>
      <c r="C99" s="29"/>
      <c r="D99" s="32"/>
      <c r="E99" s="30" t="s">
        <v>127</v>
      </c>
      <c r="F99" s="38">
        <v>0</v>
      </c>
    </row>
    <row r="100" spans="1:6" ht="60" hidden="1">
      <c r="A100" s="28">
        <v>700</v>
      </c>
      <c r="B100" s="28">
        <v>707</v>
      </c>
      <c r="C100" s="29">
        <v>5221200</v>
      </c>
      <c r="D100" s="32"/>
      <c r="E100" s="30" t="s">
        <v>133</v>
      </c>
      <c r="F100" s="38">
        <v>0</v>
      </c>
    </row>
    <row r="101" spans="1:6" ht="12.75" hidden="1">
      <c r="A101" s="28">
        <v>700</v>
      </c>
      <c r="B101" s="28">
        <v>707</v>
      </c>
      <c r="C101" s="29">
        <v>5221200</v>
      </c>
      <c r="D101" s="32">
        <v>10</v>
      </c>
      <c r="E101" s="30" t="s">
        <v>124</v>
      </c>
      <c r="F101" s="38">
        <v>0</v>
      </c>
    </row>
    <row r="102" spans="1:6" ht="24">
      <c r="A102" s="23">
        <v>800</v>
      </c>
      <c r="B102" s="23"/>
      <c r="C102" s="24"/>
      <c r="D102" s="25"/>
      <c r="E102" s="26" t="s">
        <v>81</v>
      </c>
      <c r="F102" s="27">
        <f>F103</f>
        <v>3850</v>
      </c>
    </row>
    <row r="103" spans="1:6" ht="12.75">
      <c r="A103" s="28">
        <v>800</v>
      </c>
      <c r="B103" s="28">
        <v>801</v>
      </c>
      <c r="C103" s="29"/>
      <c r="D103" s="32"/>
      <c r="E103" s="30" t="s">
        <v>82</v>
      </c>
      <c r="F103" s="31">
        <f>F104+F106+F112+F108</f>
        <v>3850</v>
      </c>
    </row>
    <row r="104" spans="1:6" ht="24">
      <c r="A104" s="28">
        <v>800</v>
      </c>
      <c r="B104" s="28">
        <v>801</v>
      </c>
      <c r="C104" s="29" t="s">
        <v>83</v>
      </c>
      <c r="D104" s="32"/>
      <c r="E104" s="30" t="s">
        <v>84</v>
      </c>
      <c r="F104" s="31">
        <f>F105</f>
        <v>3000</v>
      </c>
    </row>
    <row r="105" spans="1:6" ht="24">
      <c r="A105" s="28">
        <v>800</v>
      </c>
      <c r="B105" s="28">
        <v>801</v>
      </c>
      <c r="C105" s="29" t="s">
        <v>85</v>
      </c>
      <c r="D105" s="32">
        <v>1</v>
      </c>
      <c r="E105" s="30" t="s">
        <v>86</v>
      </c>
      <c r="F105" s="31">
        <v>3000</v>
      </c>
    </row>
    <row r="106" spans="1:6" ht="12.75">
      <c r="A106" s="28">
        <v>800</v>
      </c>
      <c r="B106" s="28">
        <v>801</v>
      </c>
      <c r="C106" s="29" t="s">
        <v>87</v>
      </c>
      <c r="D106" s="32"/>
      <c r="E106" s="30" t="s">
        <v>88</v>
      </c>
      <c r="F106" s="31">
        <f>F107</f>
        <v>850</v>
      </c>
    </row>
    <row r="107" spans="1:6" ht="24">
      <c r="A107" s="28">
        <v>800</v>
      </c>
      <c r="B107" s="28">
        <v>801</v>
      </c>
      <c r="C107" s="29" t="s">
        <v>89</v>
      </c>
      <c r="D107" s="32">
        <v>1</v>
      </c>
      <c r="E107" s="30" t="s">
        <v>86</v>
      </c>
      <c r="F107" s="31">
        <v>850</v>
      </c>
    </row>
    <row r="108" spans="1:6" ht="0.75" customHeight="1" hidden="1">
      <c r="A108" s="28">
        <v>800</v>
      </c>
      <c r="B108" s="28">
        <v>801</v>
      </c>
      <c r="C108" s="29">
        <v>5210000</v>
      </c>
      <c r="D108" s="32"/>
      <c r="E108" s="30" t="s">
        <v>138</v>
      </c>
      <c r="F108" s="31">
        <v>0</v>
      </c>
    </row>
    <row r="109" spans="1:6" ht="48" hidden="1">
      <c r="A109" s="28">
        <v>800</v>
      </c>
      <c r="B109" s="28">
        <v>801</v>
      </c>
      <c r="C109" s="29">
        <v>5210136</v>
      </c>
      <c r="D109" s="32">
        <v>1</v>
      </c>
      <c r="E109" s="30" t="s">
        <v>137</v>
      </c>
      <c r="F109" s="31">
        <v>0</v>
      </c>
    </row>
    <row r="110" spans="1:6" ht="12.75" hidden="1">
      <c r="A110" s="28">
        <v>800</v>
      </c>
      <c r="B110" s="28">
        <v>801</v>
      </c>
      <c r="C110" s="29">
        <v>5220000</v>
      </c>
      <c r="D110" s="32"/>
      <c r="E110" s="30" t="s">
        <v>127</v>
      </c>
      <c r="F110" s="31">
        <v>0</v>
      </c>
    </row>
    <row r="111" spans="1:6" ht="24" hidden="1">
      <c r="A111" s="28">
        <v>800</v>
      </c>
      <c r="B111" s="28">
        <v>801</v>
      </c>
      <c r="C111" s="29">
        <v>5220200</v>
      </c>
      <c r="D111" s="32"/>
      <c r="E111" s="30" t="s">
        <v>128</v>
      </c>
      <c r="F111" s="31">
        <v>0</v>
      </c>
    </row>
    <row r="112" spans="1:6" ht="12.75" hidden="1">
      <c r="A112" s="28">
        <v>800</v>
      </c>
      <c r="B112" s="28">
        <v>801</v>
      </c>
      <c r="C112" s="29">
        <v>5220200</v>
      </c>
      <c r="D112" s="32">
        <v>24</v>
      </c>
      <c r="E112" s="30" t="s">
        <v>129</v>
      </c>
      <c r="F112" s="31">
        <v>0</v>
      </c>
    </row>
    <row r="113" spans="1:6" ht="12.75">
      <c r="A113" s="23">
        <v>1000</v>
      </c>
      <c r="B113" s="23"/>
      <c r="C113" s="24"/>
      <c r="D113" s="25"/>
      <c r="E113" s="26" t="s">
        <v>90</v>
      </c>
      <c r="F113" s="27">
        <f>F114</f>
        <v>248</v>
      </c>
    </row>
    <row r="114" spans="1:6" ht="12.75">
      <c r="A114" s="28">
        <v>1000</v>
      </c>
      <c r="B114" s="28">
        <v>1001</v>
      </c>
      <c r="C114" s="29"/>
      <c r="D114" s="32"/>
      <c r="E114" s="30" t="s">
        <v>91</v>
      </c>
      <c r="F114" s="31">
        <f>F115</f>
        <v>248</v>
      </c>
    </row>
    <row r="115" spans="1:6" ht="24">
      <c r="A115" s="28">
        <v>1000</v>
      </c>
      <c r="B115" s="28">
        <v>1001</v>
      </c>
      <c r="C115" s="29" t="s">
        <v>92</v>
      </c>
      <c r="D115" s="32"/>
      <c r="E115" s="30" t="s">
        <v>93</v>
      </c>
      <c r="F115" s="31">
        <f>F116</f>
        <v>248</v>
      </c>
    </row>
    <row r="116" spans="1:6" ht="36">
      <c r="A116" s="28">
        <v>1000</v>
      </c>
      <c r="B116" s="28">
        <v>1001</v>
      </c>
      <c r="C116" s="29" t="s">
        <v>94</v>
      </c>
      <c r="D116" s="32">
        <v>5</v>
      </c>
      <c r="E116" s="30" t="s">
        <v>95</v>
      </c>
      <c r="F116" s="31">
        <v>248</v>
      </c>
    </row>
    <row r="117" spans="1:10" ht="12.75">
      <c r="A117" s="39">
        <v>1200</v>
      </c>
      <c r="B117" s="28">
        <v>1200</v>
      </c>
      <c r="C117" s="29"/>
      <c r="D117" s="32"/>
      <c r="E117" s="26" t="s">
        <v>96</v>
      </c>
      <c r="F117" s="31">
        <f>F118</f>
        <v>100</v>
      </c>
      <c r="J117" s="99"/>
    </row>
    <row r="118" spans="1:10" ht="36">
      <c r="A118" s="39">
        <v>1200</v>
      </c>
      <c r="B118" s="28">
        <v>1202</v>
      </c>
      <c r="C118" s="29" t="s">
        <v>97</v>
      </c>
      <c r="D118" s="32"/>
      <c r="E118" s="30" t="s">
        <v>98</v>
      </c>
      <c r="F118" s="31">
        <f>F119</f>
        <v>100</v>
      </c>
      <c r="J118" s="100"/>
    </row>
    <row r="119" spans="1:10" ht="36">
      <c r="A119" s="39">
        <v>1200</v>
      </c>
      <c r="B119" s="28">
        <v>1202</v>
      </c>
      <c r="C119" s="29" t="s">
        <v>99</v>
      </c>
      <c r="D119" s="32"/>
      <c r="E119" s="30" t="s">
        <v>100</v>
      </c>
      <c r="F119" s="31">
        <f>F120</f>
        <v>100</v>
      </c>
      <c r="J119" s="98"/>
    </row>
    <row r="120" spans="1:6" ht="12.75">
      <c r="A120" s="39">
        <v>1200</v>
      </c>
      <c r="B120" s="28">
        <v>1202</v>
      </c>
      <c r="C120" s="29" t="s">
        <v>99</v>
      </c>
      <c r="D120" s="32">
        <v>6</v>
      </c>
      <c r="E120" s="30" t="s">
        <v>48</v>
      </c>
      <c r="F120" s="31">
        <v>100</v>
      </c>
    </row>
    <row r="121" spans="1:6" ht="24">
      <c r="A121" s="28">
        <v>1400</v>
      </c>
      <c r="B121" s="23">
        <v>1403</v>
      </c>
      <c r="C121" s="39"/>
      <c r="D121" s="39"/>
      <c r="E121" s="40" t="s">
        <v>101</v>
      </c>
      <c r="F121" s="27">
        <f>F122</f>
        <v>0</v>
      </c>
    </row>
    <row r="122" spans="1:6" ht="51">
      <c r="A122" s="28">
        <v>1400</v>
      </c>
      <c r="B122" s="28">
        <v>1403</v>
      </c>
      <c r="C122" s="29" t="s">
        <v>102</v>
      </c>
      <c r="D122" s="32"/>
      <c r="E122" s="41" t="s">
        <v>103</v>
      </c>
      <c r="F122" s="31">
        <f>F123</f>
        <v>0</v>
      </c>
    </row>
    <row r="123" spans="1:6" ht="12.75">
      <c r="A123" s="28">
        <v>1400</v>
      </c>
      <c r="B123" s="28">
        <v>1403</v>
      </c>
      <c r="C123" s="29" t="s">
        <v>102</v>
      </c>
      <c r="D123" s="32">
        <v>540</v>
      </c>
      <c r="E123" s="30" t="s">
        <v>104</v>
      </c>
      <c r="F123" s="31">
        <v>0</v>
      </c>
    </row>
    <row r="124" spans="1:6" ht="12.75">
      <c r="A124" s="39"/>
      <c r="B124" s="28"/>
      <c r="C124" s="29"/>
      <c r="D124" s="32"/>
      <c r="E124" s="30"/>
      <c r="F124" s="31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101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101"/>
    </row>
    <row r="131" spans="1:10" ht="12.75">
      <c r="A131" s="42"/>
      <c r="B131" s="42"/>
      <c r="C131" s="42"/>
      <c r="D131" s="42"/>
      <c r="E131" s="42"/>
      <c r="F131" s="43"/>
      <c r="G131" s="42"/>
      <c r="H131" s="42"/>
      <c r="I131" s="42"/>
      <c r="J131" s="101"/>
    </row>
    <row r="132" spans="1:10" ht="12.75">
      <c r="A132" s="42"/>
      <c r="B132" s="44"/>
      <c r="C132" s="45"/>
      <c r="D132" s="46"/>
      <c r="E132" s="47"/>
      <c r="F132" s="43"/>
      <c r="G132" s="42"/>
      <c r="H132" s="42"/>
      <c r="I132" s="42"/>
      <c r="J132" s="101"/>
    </row>
    <row r="133" spans="1:10" ht="12.75">
      <c r="A133" s="42"/>
      <c r="B133" s="44"/>
      <c r="C133" s="45"/>
      <c r="D133" s="46"/>
      <c r="E133" s="47"/>
      <c r="F133" s="48"/>
      <c r="G133" s="42"/>
      <c r="H133" s="42"/>
      <c r="I133" s="42"/>
      <c r="J133" s="101"/>
    </row>
    <row r="134" spans="1:10" ht="12.75">
      <c r="A134" s="42"/>
      <c r="B134" s="49"/>
      <c r="C134" s="49"/>
      <c r="D134" s="49"/>
      <c r="E134" s="50"/>
      <c r="F134" s="51"/>
      <c r="G134" s="42"/>
      <c r="H134" s="42"/>
      <c r="I134" s="42"/>
      <c r="J134" s="101"/>
    </row>
    <row r="135" spans="1:10" ht="12.75">
      <c r="A135" s="42"/>
      <c r="B135" s="52"/>
      <c r="C135" s="52"/>
      <c r="D135" s="52"/>
      <c r="E135" s="53"/>
      <c r="F135" s="51"/>
      <c r="G135" s="42"/>
      <c r="H135" s="42"/>
      <c r="I135" s="42"/>
      <c r="J135" s="101"/>
    </row>
    <row r="136" spans="1:10" ht="12.75">
      <c r="A136" s="42"/>
      <c r="B136" s="52"/>
      <c r="C136" s="52"/>
      <c r="D136" s="52"/>
      <c r="E136" s="53"/>
      <c r="F136" s="51"/>
      <c r="G136" s="42"/>
      <c r="H136" s="42"/>
      <c r="I136" s="42"/>
      <c r="J136" s="101"/>
    </row>
    <row r="137" spans="1:10" ht="12.75">
      <c r="A137" s="42"/>
      <c r="B137" s="52"/>
      <c r="C137" s="52"/>
      <c r="D137" s="54"/>
      <c r="E137" s="53"/>
      <c r="F137" s="42"/>
      <c r="G137" s="42"/>
      <c r="H137" s="42"/>
      <c r="I137" s="42"/>
      <c r="J137" s="101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101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101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101"/>
    </row>
  </sheetData>
  <mergeCells count="10">
    <mergeCell ref="E1:F1"/>
    <mergeCell ref="E2:F2"/>
    <mergeCell ref="E3:F3"/>
    <mergeCell ref="E4:F4"/>
    <mergeCell ref="B10:G10"/>
    <mergeCell ref="B11:H11"/>
    <mergeCell ref="E5:F5"/>
    <mergeCell ref="B7:G7"/>
    <mergeCell ref="B8:G8"/>
    <mergeCell ref="B9:I9"/>
  </mergeCells>
  <printOptions/>
  <pageMargins left="1.1" right="0.75" top="0.72" bottom="0.6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35.25390625" style="1" customWidth="1"/>
    <col min="2" max="2" width="6.625" style="1" customWidth="1"/>
    <col min="3" max="3" width="7.625" style="1" customWidth="1"/>
    <col min="4" max="4" width="7.875" style="1" customWidth="1"/>
    <col min="5" max="5" width="10.75390625" style="1" customWidth="1"/>
    <col min="6" max="6" width="6.375" style="1" customWidth="1"/>
    <col min="7" max="7" width="12.625" style="1" customWidth="1"/>
    <col min="8" max="16384" width="9.125" style="1" customWidth="1"/>
  </cols>
  <sheetData>
    <row r="1" spans="1:7" ht="12.75">
      <c r="A1" s="7"/>
      <c r="B1" s="7"/>
      <c r="C1" s="8"/>
      <c r="D1" s="8"/>
      <c r="E1" s="108" t="s">
        <v>109</v>
      </c>
      <c r="F1" s="114"/>
      <c r="G1" s="59"/>
    </row>
    <row r="2" spans="1:7" ht="12.75">
      <c r="A2" s="7"/>
      <c r="B2" s="7"/>
      <c r="C2" s="8"/>
      <c r="D2" s="60" t="s">
        <v>1</v>
      </c>
      <c r="E2" s="2"/>
      <c r="F2" s="59"/>
      <c r="G2" s="59"/>
    </row>
    <row r="3" spans="1:7" ht="12.75">
      <c r="A3" s="7"/>
      <c r="B3" s="7"/>
      <c r="C3" s="8"/>
      <c r="D3" s="61" t="s">
        <v>2</v>
      </c>
      <c r="E3" s="62"/>
      <c r="F3" s="59"/>
      <c r="G3" s="59"/>
    </row>
    <row r="4" spans="1:7" ht="12.75">
      <c r="A4" s="7"/>
      <c r="B4" s="7"/>
      <c r="C4" s="8"/>
      <c r="D4" s="90" t="s">
        <v>153</v>
      </c>
      <c r="E4" s="91"/>
      <c r="F4" s="92"/>
      <c r="G4" s="92"/>
    </row>
    <row r="5" spans="1:7" ht="12.75" customHeight="1">
      <c r="A5" s="7"/>
      <c r="B5" s="7"/>
      <c r="C5" s="8"/>
      <c r="D5" s="93"/>
      <c r="E5" s="115" t="s">
        <v>147</v>
      </c>
      <c r="F5" s="115"/>
      <c r="G5" s="115"/>
    </row>
    <row r="6" spans="1:7" ht="14.25">
      <c r="A6" s="109" t="s">
        <v>110</v>
      </c>
      <c r="B6" s="109"/>
      <c r="C6" s="116"/>
      <c r="D6" s="116"/>
      <c r="E6" s="116"/>
      <c r="F6" s="6"/>
      <c r="G6" s="6"/>
    </row>
    <row r="7" spans="1:7" ht="12.75">
      <c r="A7" s="117" t="s">
        <v>6</v>
      </c>
      <c r="B7" s="117"/>
      <c r="C7" s="118"/>
      <c r="D7" s="118"/>
      <c r="E7" s="118"/>
      <c r="F7" s="6"/>
      <c r="G7" s="6"/>
    </row>
    <row r="8" spans="1:7" ht="12.75">
      <c r="A8" s="117" t="s">
        <v>148</v>
      </c>
      <c r="B8" s="117"/>
      <c r="C8" s="119"/>
      <c r="D8" s="119"/>
      <c r="E8" s="119"/>
      <c r="F8" s="65"/>
      <c r="G8" s="65"/>
    </row>
    <row r="9" spans="1:7" ht="12.75">
      <c r="A9" s="63"/>
      <c r="B9" s="63"/>
      <c r="C9" s="64"/>
      <c r="D9" s="64"/>
      <c r="E9" s="64"/>
      <c r="F9" s="65"/>
      <c r="G9" s="65"/>
    </row>
    <row r="10" spans="1:7" ht="12.75">
      <c r="A10" s="66"/>
      <c r="B10" s="67"/>
      <c r="C10" s="68"/>
      <c r="D10" s="69"/>
      <c r="E10" s="68"/>
      <c r="F10" s="70"/>
      <c r="G10" s="112" t="s">
        <v>12</v>
      </c>
    </row>
    <row r="11" spans="1:7" ht="21.75" customHeight="1" thickBot="1">
      <c r="A11" s="71" t="s">
        <v>111</v>
      </c>
      <c r="B11" s="71" t="s">
        <v>112</v>
      </c>
      <c r="C11" s="72" t="s">
        <v>7</v>
      </c>
      <c r="D11" s="73" t="s">
        <v>8</v>
      </c>
      <c r="E11" s="74" t="s">
        <v>9</v>
      </c>
      <c r="F11" s="75" t="s">
        <v>10</v>
      </c>
      <c r="G11" s="113"/>
    </row>
    <row r="12" spans="1:7" ht="13.5" thickBot="1">
      <c r="A12" s="76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77">
        <v>7</v>
      </c>
    </row>
    <row r="13" spans="1:7" ht="12.75">
      <c r="A13" s="78" t="s">
        <v>113</v>
      </c>
      <c r="B13" s="21"/>
      <c r="C13" s="20"/>
      <c r="D13" s="20"/>
      <c r="E13" s="20"/>
      <c r="F13" s="20"/>
      <c r="G13" s="79">
        <f>G15+G41+G46+G53+G63+G100+G108+G120+G124</f>
        <v>30023.199999999997</v>
      </c>
    </row>
    <row r="14" spans="1:8" ht="30.75" customHeight="1">
      <c r="A14" s="80" t="s">
        <v>114</v>
      </c>
      <c r="B14" s="105">
        <v>915</v>
      </c>
      <c r="C14" s="81"/>
      <c r="D14" s="81"/>
      <c r="E14" s="81"/>
      <c r="F14" s="81"/>
      <c r="G14" s="79"/>
      <c r="H14" s="103"/>
    </row>
    <row r="15" spans="1:7" ht="12.75">
      <c r="A15" s="26" t="s">
        <v>14</v>
      </c>
      <c r="B15" s="26">
        <v>915</v>
      </c>
      <c r="C15" s="23">
        <v>100</v>
      </c>
      <c r="D15" s="23">
        <v>100</v>
      </c>
      <c r="E15" s="24"/>
      <c r="F15" s="25"/>
      <c r="G15" s="27">
        <f>G16+G19+G22+G35+G38</f>
        <v>9189.3</v>
      </c>
    </row>
    <row r="16" spans="1:7" ht="36">
      <c r="A16" s="30" t="s">
        <v>15</v>
      </c>
      <c r="B16" s="82">
        <v>915</v>
      </c>
      <c r="C16" s="28">
        <v>100</v>
      </c>
      <c r="D16" s="28">
        <v>102</v>
      </c>
      <c r="E16" s="24"/>
      <c r="F16" s="25"/>
      <c r="G16" s="31">
        <f>G17</f>
        <v>673</v>
      </c>
    </row>
    <row r="17" spans="1:7" ht="48">
      <c r="A17" s="30" t="s">
        <v>17</v>
      </c>
      <c r="B17" s="82">
        <v>915</v>
      </c>
      <c r="C17" s="28">
        <v>100</v>
      </c>
      <c r="D17" s="28">
        <v>102</v>
      </c>
      <c r="E17" s="29" t="s">
        <v>16</v>
      </c>
      <c r="F17" s="25"/>
      <c r="G17" s="31">
        <f>G18</f>
        <v>673</v>
      </c>
    </row>
    <row r="18" spans="1:7" ht="12.75">
      <c r="A18" s="30" t="s">
        <v>19</v>
      </c>
      <c r="B18" s="82">
        <v>915</v>
      </c>
      <c r="C18" s="28">
        <v>100</v>
      </c>
      <c r="D18" s="28">
        <v>102</v>
      </c>
      <c r="E18" s="29" t="s">
        <v>18</v>
      </c>
      <c r="F18" s="32">
        <v>900</v>
      </c>
      <c r="G18" s="31">
        <v>673</v>
      </c>
    </row>
    <row r="19" spans="1:7" ht="48">
      <c r="A19" s="30" t="s">
        <v>20</v>
      </c>
      <c r="B19" s="82">
        <v>915</v>
      </c>
      <c r="C19" s="28">
        <v>100</v>
      </c>
      <c r="D19" s="28">
        <v>103</v>
      </c>
      <c r="E19" s="29"/>
      <c r="F19" s="32"/>
      <c r="G19" s="31">
        <f>G20</f>
        <v>200</v>
      </c>
    </row>
    <row r="20" spans="1:7" ht="48">
      <c r="A20" s="30" t="s">
        <v>17</v>
      </c>
      <c r="B20" s="82">
        <v>915</v>
      </c>
      <c r="C20" s="28">
        <v>100</v>
      </c>
      <c r="D20" s="28">
        <v>103</v>
      </c>
      <c r="E20" s="29" t="s">
        <v>16</v>
      </c>
      <c r="F20" s="32"/>
      <c r="G20" s="31">
        <f>G21</f>
        <v>200</v>
      </c>
    </row>
    <row r="21" spans="1:7" ht="12.75">
      <c r="A21" s="30" t="s">
        <v>21</v>
      </c>
      <c r="B21" s="82">
        <v>915</v>
      </c>
      <c r="C21" s="28">
        <v>100</v>
      </c>
      <c r="D21" s="28">
        <v>103</v>
      </c>
      <c r="E21" s="29">
        <v>20400</v>
      </c>
      <c r="F21" s="32">
        <v>900</v>
      </c>
      <c r="G21" s="31">
        <v>200</v>
      </c>
    </row>
    <row r="22" spans="1:7" ht="64.5" customHeight="1">
      <c r="A22" s="30" t="s">
        <v>22</v>
      </c>
      <c r="B22" s="82">
        <v>915</v>
      </c>
      <c r="C22" s="28">
        <v>100</v>
      </c>
      <c r="D22" s="28">
        <v>104</v>
      </c>
      <c r="E22" s="29"/>
      <c r="F22" s="32"/>
      <c r="G22" s="31">
        <f>G24+G27+G29+G32</f>
        <v>8116.3</v>
      </c>
    </row>
    <row r="23" spans="1:7" ht="48">
      <c r="A23" s="30" t="s">
        <v>17</v>
      </c>
      <c r="B23" s="82">
        <v>915</v>
      </c>
      <c r="C23" s="28">
        <v>100</v>
      </c>
      <c r="D23" s="28">
        <v>104</v>
      </c>
      <c r="E23" s="29" t="s">
        <v>16</v>
      </c>
      <c r="F23" s="32"/>
      <c r="G23" s="31">
        <f>G24+G27</f>
        <v>8034</v>
      </c>
    </row>
    <row r="24" spans="1:7" ht="12.75">
      <c r="A24" s="30" t="s">
        <v>21</v>
      </c>
      <c r="B24" s="82">
        <v>915</v>
      </c>
      <c r="C24" s="28">
        <v>100</v>
      </c>
      <c r="D24" s="28">
        <v>104</v>
      </c>
      <c r="E24" s="29" t="s">
        <v>23</v>
      </c>
      <c r="F24" s="32"/>
      <c r="G24" s="31">
        <f>G25+G26</f>
        <v>7361</v>
      </c>
    </row>
    <row r="25" spans="1:7" ht="24">
      <c r="A25" s="30" t="s">
        <v>24</v>
      </c>
      <c r="B25" s="82">
        <v>915</v>
      </c>
      <c r="C25" s="28">
        <v>100</v>
      </c>
      <c r="D25" s="28">
        <v>104</v>
      </c>
      <c r="E25" s="29" t="s">
        <v>23</v>
      </c>
      <c r="F25" s="32">
        <v>900</v>
      </c>
      <c r="G25" s="31">
        <v>7361</v>
      </c>
    </row>
    <row r="26" spans="1:7" ht="24" hidden="1">
      <c r="A26" s="30" t="s">
        <v>24</v>
      </c>
      <c r="B26" s="82">
        <v>915</v>
      </c>
      <c r="C26" s="28">
        <v>100</v>
      </c>
      <c r="D26" s="28">
        <v>104</v>
      </c>
      <c r="E26" s="29" t="s">
        <v>23</v>
      </c>
      <c r="F26" s="32">
        <v>17</v>
      </c>
      <c r="G26" s="31">
        <v>0</v>
      </c>
    </row>
    <row r="27" spans="1:7" ht="36">
      <c r="A27" s="30" t="s">
        <v>27</v>
      </c>
      <c r="B27" s="82">
        <v>915</v>
      </c>
      <c r="C27" s="28">
        <v>100</v>
      </c>
      <c r="D27" s="28">
        <v>104</v>
      </c>
      <c r="E27" s="29" t="s">
        <v>26</v>
      </c>
      <c r="F27" s="32"/>
      <c r="G27" s="31">
        <f>G28</f>
        <v>673</v>
      </c>
    </row>
    <row r="28" spans="1:7" ht="24">
      <c r="A28" s="30" t="s">
        <v>24</v>
      </c>
      <c r="B28" s="82">
        <v>915</v>
      </c>
      <c r="C28" s="28">
        <v>100</v>
      </c>
      <c r="D28" s="28">
        <v>104</v>
      </c>
      <c r="E28" s="29" t="s">
        <v>26</v>
      </c>
      <c r="F28" s="32">
        <v>900</v>
      </c>
      <c r="G28" s="31">
        <v>673</v>
      </c>
    </row>
    <row r="29" spans="1:7" ht="108">
      <c r="A29" s="102" t="s">
        <v>151</v>
      </c>
      <c r="B29" s="82">
        <v>915</v>
      </c>
      <c r="C29" s="28">
        <v>100</v>
      </c>
      <c r="D29" s="28">
        <v>104</v>
      </c>
      <c r="E29" s="29">
        <v>5210200</v>
      </c>
      <c r="F29" s="32"/>
      <c r="G29" s="31">
        <f>G30</f>
        <v>10</v>
      </c>
    </row>
    <row r="30" spans="1:7" ht="36">
      <c r="A30" s="30" t="s">
        <v>150</v>
      </c>
      <c r="B30" s="82">
        <v>915</v>
      </c>
      <c r="C30" s="28">
        <v>100</v>
      </c>
      <c r="D30" s="28">
        <v>104</v>
      </c>
      <c r="E30" s="29">
        <v>5210223</v>
      </c>
      <c r="F30" s="32"/>
      <c r="G30" s="31">
        <f>G31</f>
        <v>10</v>
      </c>
    </row>
    <row r="31" spans="1:7" ht="24">
      <c r="A31" s="30" t="s">
        <v>38</v>
      </c>
      <c r="B31" s="82">
        <v>915</v>
      </c>
      <c r="C31" s="28">
        <v>100</v>
      </c>
      <c r="D31" s="28">
        <v>104</v>
      </c>
      <c r="E31" s="29">
        <v>5210223</v>
      </c>
      <c r="F31" s="32">
        <v>900</v>
      </c>
      <c r="G31" s="31">
        <v>10</v>
      </c>
    </row>
    <row r="32" spans="1:7" ht="12.75">
      <c r="A32" s="104" t="s">
        <v>104</v>
      </c>
      <c r="B32" s="82">
        <v>915</v>
      </c>
      <c r="C32" s="28">
        <v>100</v>
      </c>
      <c r="D32" s="28">
        <v>104</v>
      </c>
      <c r="E32" s="29">
        <v>5210600</v>
      </c>
      <c r="F32" s="32"/>
      <c r="G32" s="31">
        <f>G33</f>
        <v>72.3</v>
      </c>
    </row>
    <row r="33" spans="1:7" ht="38.25">
      <c r="A33" s="86" t="s">
        <v>149</v>
      </c>
      <c r="B33" s="82">
        <v>915</v>
      </c>
      <c r="C33" s="28">
        <v>100</v>
      </c>
      <c r="D33" s="28">
        <v>104</v>
      </c>
      <c r="E33" s="29">
        <v>5210601</v>
      </c>
      <c r="F33" s="32"/>
      <c r="G33" s="31">
        <f>G34</f>
        <v>72.3</v>
      </c>
    </row>
    <row r="34" spans="1:7" ht="12.75">
      <c r="A34" s="30" t="s">
        <v>104</v>
      </c>
      <c r="B34" s="82">
        <v>915</v>
      </c>
      <c r="C34" s="28">
        <v>100</v>
      </c>
      <c r="D34" s="28">
        <v>104</v>
      </c>
      <c r="E34" s="29">
        <v>5210601</v>
      </c>
      <c r="F34" s="32">
        <v>540</v>
      </c>
      <c r="G34" s="31">
        <v>72.3</v>
      </c>
    </row>
    <row r="35" spans="1:7" ht="12.75">
      <c r="A35" s="30" t="s">
        <v>28</v>
      </c>
      <c r="B35" s="82">
        <v>915</v>
      </c>
      <c r="C35" s="28">
        <v>100</v>
      </c>
      <c r="D35" s="28">
        <v>111</v>
      </c>
      <c r="E35" s="29"/>
      <c r="F35" s="32"/>
      <c r="G35" s="31">
        <f>G36</f>
        <v>200</v>
      </c>
    </row>
    <row r="36" spans="1:7" ht="24">
      <c r="A36" s="30" t="s">
        <v>30</v>
      </c>
      <c r="B36" s="82">
        <v>915</v>
      </c>
      <c r="C36" s="28">
        <v>100</v>
      </c>
      <c r="D36" s="28">
        <v>111</v>
      </c>
      <c r="E36" s="29" t="s">
        <v>29</v>
      </c>
      <c r="F36" s="32"/>
      <c r="G36" s="31">
        <f>G37</f>
        <v>200</v>
      </c>
    </row>
    <row r="37" spans="1:7" ht="20.25" customHeight="1">
      <c r="A37" s="30" t="s">
        <v>31</v>
      </c>
      <c r="B37" s="82">
        <v>915</v>
      </c>
      <c r="C37" s="28">
        <v>100</v>
      </c>
      <c r="D37" s="28">
        <v>111</v>
      </c>
      <c r="E37" s="29" t="s">
        <v>29</v>
      </c>
      <c r="F37" s="32">
        <v>13</v>
      </c>
      <c r="G37" s="31">
        <v>200</v>
      </c>
    </row>
    <row r="38" spans="1:7" ht="27" customHeight="1" hidden="1">
      <c r="A38" s="30" t="s">
        <v>139</v>
      </c>
      <c r="B38" s="82">
        <v>915</v>
      </c>
      <c r="C38" s="28">
        <v>100</v>
      </c>
      <c r="D38" s="28">
        <v>113</v>
      </c>
      <c r="E38" s="24"/>
      <c r="F38" s="25"/>
      <c r="G38" s="31">
        <v>0</v>
      </c>
    </row>
    <row r="39" spans="1:7" ht="50.25" customHeight="1" hidden="1">
      <c r="A39" s="30" t="s">
        <v>140</v>
      </c>
      <c r="B39" s="82">
        <v>915</v>
      </c>
      <c r="C39" s="28">
        <v>100</v>
      </c>
      <c r="D39" s="28">
        <v>113</v>
      </c>
      <c r="E39" s="29">
        <v>900200</v>
      </c>
      <c r="F39" s="32"/>
      <c r="G39" s="31">
        <v>0</v>
      </c>
    </row>
    <row r="40" spans="1:7" ht="27.75" customHeight="1" hidden="1">
      <c r="A40" s="30" t="s">
        <v>38</v>
      </c>
      <c r="B40" s="82">
        <v>915</v>
      </c>
      <c r="C40" s="28">
        <v>100</v>
      </c>
      <c r="D40" s="28">
        <v>113</v>
      </c>
      <c r="E40" s="29">
        <v>900200</v>
      </c>
      <c r="F40" s="32">
        <v>900</v>
      </c>
      <c r="G40" s="31">
        <v>0</v>
      </c>
    </row>
    <row r="41" spans="1:7" ht="18" customHeight="1">
      <c r="A41" s="33" t="s">
        <v>32</v>
      </c>
      <c r="B41" s="83">
        <v>915</v>
      </c>
      <c r="C41" s="23">
        <v>200</v>
      </c>
      <c r="D41" s="28"/>
      <c r="E41" s="29"/>
      <c r="F41" s="32"/>
      <c r="G41" s="27">
        <f>G42</f>
        <v>295.9</v>
      </c>
    </row>
    <row r="42" spans="1:7" ht="29.25" customHeight="1">
      <c r="A42" s="26" t="s">
        <v>33</v>
      </c>
      <c r="B42" s="83">
        <v>915</v>
      </c>
      <c r="C42" s="23">
        <v>200</v>
      </c>
      <c r="D42" s="23">
        <v>203</v>
      </c>
      <c r="E42" s="29"/>
      <c r="F42" s="32"/>
      <c r="G42" s="31">
        <f>G43</f>
        <v>295.9</v>
      </c>
    </row>
    <row r="43" spans="1:7" ht="32.25" customHeight="1">
      <c r="A43" s="30" t="s">
        <v>35</v>
      </c>
      <c r="B43" s="82">
        <v>915</v>
      </c>
      <c r="C43" s="28">
        <v>200</v>
      </c>
      <c r="D43" s="28">
        <v>203</v>
      </c>
      <c r="E43" s="29" t="s">
        <v>34</v>
      </c>
      <c r="F43" s="32"/>
      <c r="G43" s="31">
        <f>G44</f>
        <v>295.9</v>
      </c>
    </row>
    <row r="44" spans="1:7" ht="39" customHeight="1">
      <c r="A44" s="30" t="s">
        <v>37</v>
      </c>
      <c r="B44" s="82">
        <v>915</v>
      </c>
      <c r="C44" s="28">
        <v>200</v>
      </c>
      <c r="D44" s="28">
        <v>203</v>
      </c>
      <c r="E44" s="29" t="s">
        <v>36</v>
      </c>
      <c r="F44" s="32"/>
      <c r="G44" s="31">
        <v>295.9</v>
      </c>
    </row>
    <row r="45" spans="1:7" ht="51.75" customHeight="1">
      <c r="A45" s="30" t="s">
        <v>38</v>
      </c>
      <c r="B45" s="82">
        <v>915</v>
      </c>
      <c r="C45" s="28">
        <v>200</v>
      </c>
      <c r="D45" s="28">
        <v>203</v>
      </c>
      <c r="E45" s="29" t="s">
        <v>36</v>
      </c>
      <c r="F45" s="84">
        <v>900</v>
      </c>
      <c r="G45" s="94">
        <v>295.9</v>
      </c>
    </row>
    <row r="46" spans="1:7" ht="24">
      <c r="A46" s="85" t="s">
        <v>115</v>
      </c>
      <c r="B46" s="83">
        <v>915</v>
      </c>
      <c r="C46" s="23">
        <v>300</v>
      </c>
      <c r="D46" s="28"/>
      <c r="E46" s="29"/>
      <c r="F46" s="32"/>
      <c r="G46" s="27">
        <f>G47</f>
        <v>250</v>
      </c>
    </row>
    <row r="47" spans="1:7" ht="48">
      <c r="A47" s="30" t="s">
        <v>40</v>
      </c>
      <c r="B47" s="82">
        <v>915</v>
      </c>
      <c r="C47" s="28">
        <v>300</v>
      </c>
      <c r="D47" s="28">
        <v>309</v>
      </c>
      <c r="E47" s="29"/>
      <c r="F47" s="32"/>
      <c r="G47" s="31">
        <f>G48+G50</f>
        <v>250</v>
      </c>
    </row>
    <row r="48" spans="1:7" ht="36">
      <c r="A48" s="30" t="s">
        <v>42</v>
      </c>
      <c r="B48" s="82">
        <v>915</v>
      </c>
      <c r="C48" s="28">
        <v>300</v>
      </c>
      <c r="D48" s="28">
        <v>309</v>
      </c>
      <c r="E48" s="29" t="s">
        <v>41</v>
      </c>
      <c r="F48" s="32"/>
      <c r="G48" s="31">
        <f>G49</f>
        <v>100</v>
      </c>
    </row>
    <row r="49" spans="1:7" ht="24">
      <c r="A49" s="30" t="s">
        <v>24</v>
      </c>
      <c r="B49" s="82">
        <v>915</v>
      </c>
      <c r="C49" s="28">
        <v>300</v>
      </c>
      <c r="D49" s="28">
        <v>309</v>
      </c>
      <c r="E49" s="29" t="s">
        <v>43</v>
      </c>
      <c r="F49" s="32">
        <v>900</v>
      </c>
      <c r="G49" s="31">
        <v>100</v>
      </c>
    </row>
    <row r="50" spans="1:7" ht="12.75">
      <c r="A50" s="30" t="s">
        <v>104</v>
      </c>
      <c r="B50" s="82">
        <v>915</v>
      </c>
      <c r="C50" s="28">
        <v>300</v>
      </c>
      <c r="D50" s="28">
        <v>309</v>
      </c>
      <c r="E50" s="29">
        <v>5210600</v>
      </c>
      <c r="F50" s="32"/>
      <c r="G50" s="31">
        <f>G51</f>
        <v>150</v>
      </c>
    </row>
    <row r="51" spans="1:7" ht="96">
      <c r="A51" s="102" t="s">
        <v>152</v>
      </c>
      <c r="B51" s="82">
        <v>915</v>
      </c>
      <c r="C51" s="28">
        <v>300</v>
      </c>
      <c r="D51" s="28">
        <v>309</v>
      </c>
      <c r="E51" s="29">
        <v>5210602</v>
      </c>
      <c r="F51" s="32"/>
      <c r="G51" s="31">
        <f>G52</f>
        <v>150</v>
      </c>
    </row>
    <row r="52" spans="1:7" ht="12.75">
      <c r="A52" s="30" t="s">
        <v>104</v>
      </c>
      <c r="B52" s="82">
        <v>915</v>
      </c>
      <c r="C52" s="28">
        <v>300</v>
      </c>
      <c r="D52" s="28">
        <v>309</v>
      </c>
      <c r="E52" s="29">
        <v>5210602</v>
      </c>
      <c r="F52" s="32">
        <v>540</v>
      </c>
      <c r="G52" s="31">
        <v>150</v>
      </c>
    </row>
    <row r="53" spans="1:7" ht="12.75">
      <c r="A53" s="26" t="s">
        <v>44</v>
      </c>
      <c r="B53" s="83">
        <v>915</v>
      </c>
      <c r="C53" s="23">
        <v>400</v>
      </c>
      <c r="D53" s="28"/>
      <c r="E53" s="29"/>
      <c r="F53" s="32"/>
      <c r="G53" s="27">
        <f>G54+G60+G57</f>
        <v>1380</v>
      </c>
    </row>
    <row r="54" spans="1:7" ht="12.75">
      <c r="A54" s="30" t="s">
        <v>45</v>
      </c>
      <c r="B54" s="82">
        <v>915</v>
      </c>
      <c r="C54" s="28">
        <v>400</v>
      </c>
      <c r="D54" s="28">
        <v>402</v>
      </c>
      <c r="E54" s="29"/>
      <c r="F54" s="32"/>
      <c r="G54" s="31">
        <f>G55</f>
        <v>80</v>
      </c>
    </row>
    <row r="55" spans="1:7" ht="24">
      <c r="A55" s="30" t="s">
        <v>47</v>
      </c>
      <c r="B55" s="82">
        <v>915</v>
      </c>
      <c r="C55" s="28">
        <v>400</v>
      </c>
      <c r="D55" s="28">
        <v>402</v>
      </c>
      <c r="E55" s="29" t="s">
        <v>46</v>
      </c>
      <c r="F55" s="32"/>
      <c r="G55" s="31">
        <f>G56</f>
        <v>80</v>
      </c>
    </row>
    <row r="56" spans="1:8" ht="12.75">
      <c r="A56" s="30" t="s">
        <v>48</v>
      </c>
      <c r="B56" s="82">
        <v>915</v>
      </c>
      <c r="C56" s="28">
        <v>400</v>
      </c>
      <c r="D56" s="28">
        <v>402</v>
      </c>
      <c r="E56" s="29" t="s">
        <v>46</v>
      </c>
      <c r="F56" s="32">
        <v>6</v>
      </c>
      <c r="G56" s="31">
        <v>80</v>
      </c>
      <c r="H56" s="95"/>
    </row>
    <row r="57" spans="1:7" ht="12.75">
      <c r="A57" s="30" t="s">
        <v>135</v>
      </c>
      <c r="B57" s="82">
        <v>915</v>
      </c>
      <c r="C57" s="28">
        <v>400</v>
      </c>
      <c r="D57" s="28">
        <v>409</v>
      </c>
      <c r="E57" s="29"/>
      <c r="F57" s="32"/>
      <c r="G57" s="31">
        <v>800</v>
      </c>
    </row>
    <row r="58" spans="1:7" ht="24">
      <c r="A58" s="30" t="s">
        <v>134</v>
      </c>
      <c r="B58" s="82">
        <v>915</v>
      </c>
      <c r="C58" s="28">
        <v>400</v>
      </c>
      <c r="D58" s="28">
        <v>409</v>
      </c>
      <c r="E58" s="29" t="s">
        <v>136</v>
      </c>
      <c r="F58" s="32"/>
      <c r="G58" s="31">
        <v>800</v>
      </c>
    </row>
    <row r="59" spans="1:8" ht="24">
      <c r="A59" s="30" t="s">
        <v>24</v>
      </c>
      <c r="B59" s="82">
        <v>915</v>
      </c>
      <c r="C59" s="28">
        <v>400</v>
      </c>
      <c r="D59" s="28">
        <v>409</v>
      </c>
      <c r="E59" s="29" t="s">
        <v>136</v>
      </c>
      <c r="F59" s="32">
        <v>900</v>
      </c>
      <c r="G59" s="31">
        <v>800</v>
      </c>
      <c r="H59" s="95"/>
    </row>
    <row r="60" spans="1:7" ht="24">
      <c r="A60" s="30" t="s">
        <v>49</v>
      </c>
      <c r="B60" s="82">
        <v>915</v>
      </c>
      <c r="C60" s="28">
        <v>400</v>
      </c>
      <c r="D60" s="28">
        <v>412</v>
      </c>
      <c r="E60" s="29"/>
      <c r="F60" s="32"/>
      <c r="G60" s="31">
        <f>G61</f>
        <v>500</v>
      </c>
    </row>
    <row r="61" spans="1:7" ht="24">
      <c r="A61" s="37" t="s">
        <v>51</v>
      </c>
      <c r="B61" s="82">
        <v>915</v>
      </c>
      <c r="C61" s="28">
        <v>400</v>
      </c>
      <c r="D61" s="28">
        <v>412</v>
      </c>
      <c r="E61" s="29" t="s">
        <v>50</v>
      </c>
      <c r="F61" s="32"/>
      <c r="G61" s="31">
        <v>500</v>
      </c>
    </row>
    <row r="62" spans="1:7" ht="24">
      <c r="A62" s="30" t="s">
        <v>24</v>
      </c>
      <c r="B62" s="82">
        <v>915</v>
      </c>
      <c r="C62" s="28">
        <v>400</v>
      </c>
      <c r="D62" s="28">
        <v>412</v>
      </c>
      <c r="E62" s="29" t="s">
        <v>50</v>
      </c>
      <c r="F62" s="32">
        <v>900</v>
      </c>
      <c r="G62" s="31">
        <v>500</v>
      </c>
    </row>
    <row r="63" spans="1:7" ht="12.75">
      <c r="A63" s="26" t="s">
        <v>52</v>
      </c>
      <c r="B63" s="83">
        <v>915</v>
      </c>
      <c r="C63" s="23">
        <v>500</v>
      </c>
      <c r="D63" s="28"/>
      <c r="E63" s="29"/>
      <c r="F63" s="32"/>
      <c r="G63" s="27">
        <f>G88+G76+G64</f>
        <v>14660</v>
      </c>
    </row>
    <row r="64" spans="1:7" ht="12.75">
      <c r="A64" s="30" t="s">
        <v>53</v>
      </c>
      <c r="B64" s="82">
        <v>915</v>
      </c>
      <c r="C64" s="28">
        <v>500</v>
      </c>
      <c r="D64" s="28">
        <v>501</v>
      </c>
      <c r="E64" s="29"/>
      <c r="F64" s="32"/>
      <c r="G64" s="31">
        <f>G67+G73+G70+G74</f>
        <v>3800</v>
      </c>
    </row>
    <row r="65" spans="1:7" ht="12.75">
      <c r="A65" s="30" t="s">
        <v>116</v>
      </c>
      <c r="B65" s="82">
        <v>915</v>
      </c>
      <c r="C65" s="28">
        <v>500</v>
      </c>
      <c r="D65" s="28">
        <v>501</v>
      </c>
      <c r="E65" s="29" t="s">
        <v>117</v>
      </c>
      <c r="F65" s="32"/>
      <c r="G65" s="31">
        <v>3800</v>
      </c>
    </row>
    <row r="66" spans="1:7" ht="48">
      <c r="A66" s="30" t="s">
        <v>118</v>
      </c>
      <c r="B66" s="82">
        <v>915</v>
      </c>
      <c r="C66" s="28">
        <v>500</v>
      </c>
      <c r="D66" s="28">
        <v>501</v>
      </c>
      <c r="E66" s="29" t="s">
        <v>56</v>
      </c>
      <c r="F66" s="32"/>
      <c r="G66" s="31">
        <f>G67</f>
        <v>3800</v>
      </c>
    </row>
    <row r="67" spans="1:8" ht="24" customHeight="1">
      <c r="A67" s="30" t="s">
        <v>24</v>
      </c>
      <c r="B67" s="82">
        <v>915</v>
      </c>
      <c r="C67" s="28">
        <v>500</v>
      </c>
      <c r="D67" s="28">
        <v>501</v>
      </c>
      <c r="E67" s="29" t="s">
        <v>56</v>
      </c>
      <c r="F67" s="32">
        <v>900</v>
      </c>
      <c r="G67" s="31">
        <v>3800</v>
      </c>
      <c r="H67" s="95"/>
    </row>
    <row r="68" spans="1:7" ht="0.75" customHeight="1" hidden="1">
      <c r="A68" s="30" t="s">
        <v>119</v>
      </c>
      <c r="B68" s="82">
        <v>915</v>
      </c>
      <c r="C68" s="28">
        <v>500</v>
      </c>
      <c r="D68" s="28">
        <v>501</v>
      </c>
      <c r="E68" s="29" t="s">
        <v>120</v>
      </c>
      <c r="F68" s="32"/>
      <c r="G68" s="31">
        <v>0</v>
      </c>
    </row>
    <row r="69" spans="1:7" ht="24" hidden="1">
      <c r="A69" s="30" t="s">
        <v>24</v>
      </c>
      <c r="B69" s="82">
        <v>915</v>
      </c>
      <c r="C69" s="28">
        <v>500</v>
      </c>
      <c r="D69" s="28">
        <v>501</v>
      </c>
      <c r="E69" s="29" t="s">
        <v>120</v>
      </c>
      <c r="F69" s="32">
        <v>900</v>
      </c>
      <c r="G69" s="31">
        <v>0</v>
      </c>
    </row>
    <row r="70" spans="1:7" ht="1.5" customHeight="1" hidden="1">
      <c r="A70" s="30" t="s">
        <v>126</v>
      </c>
      <c r="B70" s="82">
        <v>915</v>
      </c>
      <c r="C70" s="28">
        <v>500</v>
      </c>
      <c r="D70" s="28">
        <v>501</v>
      </c>
      <c r="E70" s="29" t="s">
        <v>120</v>
      </c>
      <c r="F70" s="32"/>
      <c r="G70" s="31">
        <v>0</v>
      </c>
    </row>
    <row r="71" spans="1:7" ht="24" hidden="1">
      <c r="A71" s="30" t="s">
        <v>24</v>
      </c>
      <c r="B71" s="82">
        <v>915</v>
      </c>
      <c r="C71" s="28">
        <v>500</v>
      </c>
      <c r="D71" s="28">
        <v>501</v>
      </c>
      <c r="E71" s="29" t="s">
        <v>120</v>
      </c>
      <c r="F71" s="32">
        <v>900</v>
      </c>
      <c r="G71" s="31">
        <v>0</v>
      </c>
    </row>
    <row r="72" spans="1:7" ht="84" hidden="1">
      <c r="A72" s="30" t="s">
        <v>55</v>
      </c>
      <c r="B72" s="82">
        <v>915</v>
      </c>
      <c r="C72" s="28">
        <v>500</v>
      </c>
      <c r="D72" s="28">
        <v>501</v>
      </c>
      <c r="E72" s="29" t="s">
        <v>54</v>
      </c>
      <c r="F72" s="32"/>
      <c r="G72" s="31">
        <v>0</v>
      </c>
    </row>
    <row r="73" spans="1:9" ht="24" hidden="1">
      <c r="A73" s="30" t="s">
        <v>24</v>
      </c>
      <c r="B73" s="82">
        <v>915</v>
      </c>
      <c r="C73" s="28">
        <v>500</v>
      </c>
      <c r="D73" s="28">
        <v>501</v>
      </c>
      <c r="E73" s="29" t="s">
        <v>54</v>
      </c>
      <c r="F73" s="32">
        <v>900</v>
      </c>
      <c r="G73" s="31">
        <v>0</v>
      </c>
      <c r="H73" s="95"/>
      <c r="I73" s="95"/>
    </row>
    <row r="74" spans="1:9" ht="48" hidden="1">
      <c r="A74" s="30" t="s">
        <v>122</v>
      </c>
      <c r="B74" s="82">
        <v>915</v>
      </c>
      <c r="C74" s="28">
        <v>500</v>
      </c>
      <c r="D74" s="28">
        <v>501</v>
      </c>
      <c r="E74" s="29">
        <v>1020102</v>
      </c>
      <c r="F74" s="32"/>
      <c r="G74" s="31">
        <v>0</v>
      </c>
      <c r="H74" s="95"/>
      <c r="I74" s="95"/>
    </row>
    <row r="75" spans="1:9" ht="24" hidden="1">
      <c r="A75" s="30" t="s">
        <v>24</v>
      </c>
      <c r="B75" s="82">
        <v>915</v>
      </c>
      <c r="C75" s="28">
        <v>500</v>
      </c>
      <c r="D75" s="28">
        <v>501</v>
      </c>
      <c r="E75" s="29">
        <v>1020102</v>
      </c>
      <c r="F75" s="32">
        <v>900</v>
      </c>
      <c r="G75" s="31">
        <v>0</v>
      </c>
      <c r="H75" s="95"/>
      <c r="I75" s="95"/>
    </row>
    <row r="76" spans="1:9" ht="13.5" customHeight="1">
      <c r="A76" s="30" t="s">
        <v>58</v>
      </c>
      <c r="B76" s="82">
        <v>915</v>
      </c>
      <c r="C76" s="28">
        <v>500</v>
      </c>
      <c r="D76" s="28">
        <v>502</v>
      </c>
      <c r="E76" s="29"/>
      <c r="F76" s="32"/>
      <c r="G76" s="31">
        <f>G87+G84+G81</f>
        <v>4800</v>
      </c>
      <c r="H76" s="95"/>
      <c r="I76" s="95"/>
    </row>
    <row r="77" spans="1:9" ht="36" hidden="1">
      <c r="A77" s="30" t="s">
        <v>121</v>
      </c>
      <c r="B77" s="82">
        <v>915</v>
      </c>
      <c r="C77" s="28">
        <v>500</v>
      </c>
      <c r="D77" s="28">
        <v>502</v>
      </c>
      <c r="E77" s="29" t="s">
        <v>105</v>
      </c>
      <c r="F77" s="32"/>
      <c r="G77" s="31">
        <f>G78</f>
        <v>0</v>
      </c>
      <c r="H77" s="95"/>
      <c r="I77" s="95"/>
    </row>
    <row r="78" spans="1:9" ht="48" hidden="1">
      <c r="A78" s="30" t="s">
        <v>122</v>
      </c>
      <c r="B78" s="82">
        <v>915</v>
      </c>
      <c r="C78" s="28">
        <v>500</v>
      </c>
      <c r="D78" s="28">
        <v>502</v>
      </c>
      <c r="E78" s="29" t="s">
        <v>107</v>
      </c>
      <c r="F78" s="32"/>
      <c r="G78" s="31">
        <f>G79</f>
        <v>0</v>
      </c>
      <c r="H78" s="95"/>
      <c r="I78" s="95"/>
    </row>
    <row r="79" spans="1:9" ht="12.75" hidden="1">
      <c r="A79" s="30" t="s">
        <v>108</v>
      </c>
      <c r="B79" s="82">
        <v>915</v>
      </c>
      <c r="C79" s="28">
        <v>500</v>
      </c>
      <c r="D79" s="28">
        <v>502</v>
      </c>
      <c r="E79" s="29" t="s">
        <v>107</v>
      </c>
      <c r="F79" s="32">
        <v>3</v>
      </c>
      <c r="G79" s="31">
        <v>0</v>
      </c>
      <c r="H79" s="95"/>
      <c r="I79" s="95"/>
    </row>
    <row r="80" spans="1:9" ht="12.75" hidden="1">
      <c r="A80" s="30" t="s">
        <v>142</v>
      </c>
      <c r="B80" s="82">
        <v>915</v>
      </c>
      <c r="C80" s="28">
        <v>500</v>
      </c>
      <c r="D80" s="28">
        <v>502</v>
      </c>
      <c r="E80" s="29">
        <v>700401</v>
      </c>
      <c r="F80" s="32"/>
      <c r="G80" s="31">
        <v>0</v>
      </c>
      <c r="H80" s="95"/>
      <c r="I80" s="95"/>
    </row>
    <row r="81" spans="1:9" ht="24" hidden="1">
      <c r="A81" s="30" t="s">
        <v>24</v>
      </c>
      <c r="B81" s="82">
        <v>915</v>
      </c>
      <c r="C81" s="28">
        <v>500</v>
      </c>
      <c r="D81" s="28">
        <v>502</v>
      </c>
      <c r="E81" s="29">
        <v>700401</v>
      </c>
      <c r="F81" s="32">
        <v>900</v>
      </c>
      <c r="G81" s="31">
        <v>0</v>
      </c>
      <c r="H81" s="95"/>
      <c r="I81" s="95"/>
    </row>
    <row r="82" spans="1:9" ht="36">
      <c r="A82" s="30" t="s">
        <v>121</v>
      </c>
      <c r="B82" s="82">
        <v>915</v>
      </c>
      <c r="C82" s="28">
        <v>500</v>
      </c>
      <c r="D82" s="28">
        <v>502</v>
      </c>
      <c r="E82" s="29" t="s">
        <v>105</v>
      </c>
      <c r="F82" s="32"/>
      <c r="G82" s="31">
        <v>2000</v>
      </c>
      <c r="H82" s="95"/>
      <c r="I82" s="95"/>
    </row>
    <row r="83" spans="1:9" ht="36">
      <c r="A83" s="30" t="s">
        <v>122</v>
      </c>
      <c r="B83" s="82">
        <v>915</v>
      </c>
      <c r="C83" s="28">
        <v>500</v>
      </c>
      <c r="D83" s="28">
        <v>502</v>
      </c>
      <c r="E83" s="29" t="s">
        <v>107</v>
      </c>
      <c r="F83" s="32"/>
      <c r="G83" s="31">
        <v>2000</v>
      </c>
      <c r="H83" s="95"/>
      <c r="I83" s="95"/>
    </row>
    <row r="84" spans="1:9" ht="12.75">
      <c r="A84" s="30" t="s">
        <v>108</v>
      </c>
      <c r="B84" s="82">
        <v>915</v>
      </c>
      <c r="C84" s="28">
        <v>500</v>
      </c>
      <c r="D84" s="28">
        <v>502</v>
      </c>
      <c r="E84" s="29" t="s">
        <v>107</v>
      </c>
      <c r="F84" s="32">
        <v>3</v>
      </c>
      <c r="G84" s="31">
        <v>2000</v>
      </c>
      <c r="H84" s="95"/>
      <c r="I84" s="95"/>
    </row>
    <row r="85" spans="1:9" ht="12.75">
      <c r="A85" s="30" t="s">
        <v>60</v>
      </c>
      <c r="B85" s="82">
        <v>915</v>
      </c>
      <c r="C85" s="28">
        <v>500</v>
      </c>
      <c r="D85" s="28">
        <v>502</v>
      </c>
      <c r="E85" s="29" t="s">
        <v>59</v>
      </c>
      <c r="F85" s="32"/>
      <c r="G85" s="31">
        <f>+G86</f>
        <v>2800</v>
      </c>
      <c r="H85" s="95"/>
      <c r="I85" s="95"/>
    </row>
    <row r="86" spans="1:9" ht="24">
      <c r="A86" s="30" t="s">
        <v>62</v>
      </c>
      <c r="B86" s="82">
        <v>915</v>
      </c>
      <c r="C86" s="28">
        <v>500</v>
      </c>
      <c r="D86" s="28">
        <v>502</v>
      </c>
      <c r="E86" s="29" t="s">
        <v>61</v>
      </c>
      <c r="F86" s="32"/>
      <c r="G86" s="31">
        <f>G87</f>
        <v>2800</v>
      </c>
      <c r="H86" s="95"/>
      <c r="I86" s="95"/>
    </row>
    <row r="87" spans="1:9" ht="24">
      <c r="A87" s="30" t="s">
        <v>24</v>
      </c>
      <c r="B87" s="82">
        <v>915</v>
      </c>
      <c r="C87" s="28">
        <v>500</v>
      </c>
      <c r="D87" s="28">
        <v>502</v>
      </c>
      <c r="E87" s="29" t="s">
        <v>61</v>
      </c>
      <c r="F87" s="32">
        <v>900</v>
      </c>
      <c r="G87" s="31">
        <v>2800</v>
      </c>
      <c r="H87" s="95"/>
      <c r="I87" s="95"/>
    </row>
    <row r="88" spans="1:9" ht="12.75">
      <c r="A88" s="30" t="s">
        <v>63</v>
      </c>
      <c r="B88" s="82">
        <v>915</v>
      </c>
      <c r="C88" s="28">
        <v>500</v>
      </c>
      <c r="D88" s="28">
        <v>503</v>
      </c>
      <c r="E88" s="29"/>
      <c r="F88" s="32"/>
      <c r="G88" s="31">
        <f>G89</f>
        <v>6060</v>
      </c>
      <c r="H88" s="95"/>
      <c r="I88" s="95"/>
    </row>
    <row r="89" spans="1:9" ht="12.75">
      <c r="A89" s="30" t="s">
        <v>63</v>
      </c>
      <c r="B89" s="82">
        <v>915</v>
      </c>
      <c r="C89" s="28">
        <v>500</v>
      </c>
      <c r="D89" s="28">
        <v>503</v>
      </c>
      <c r="E89" s="29" t="s">
        <v>64</v>
      </c>
      <c r="F89" s="32"/>
      <c r="G89" s="31">
        <f>G90+G92+G94+G98+G96</f>
        <v>6060</v>
      </c>
      <c r="H89" s="95"/>
      <c r="I89" s="95"/>
    </row>
    <row r="90" spans="1:9" ht="12.75">
      <c r="A90" s="30" t="s">
        <v>66</v>
      </c>
      <c r="B90" s="82">
        <v>915</v>
      </c>
      <c r="C90" s="28">
        <v>500</v>
      </c>
      <c r="D90" s="28">
        <v>503</v>
      </c>
      <c r="E90" s="29" t="s">
        <v>65</v>
      </c>
      <c r="F90" s="32"/>
      <c r="G90" s="31">
        <f>G91</f>
        <v>2500</v>
      </c>
      <c r="H90" s="95"/>
      <c r="I90" s="95"/>
    </row>
    <row r="91" spans="1:9" ht="24">
      <c r="A91" s="30" t="s">
        <v>24</v>
      </c>
      <c r="B91" s="82">
        <v>915</v>
      </c>
      <c r="C91" s="28">
        <v>500</v>
      </c>
      <c r="D91" s="28">
        <v>503</v>
      </c>
      <c r="E91" s="29" t="s">
        <v>65</v>
      </c>
      <c r="F91" s="32">
        <v>900</v>
      </c>
      <c r="G91" s="31">
        <v>2500</v>
      </c>
      <c r="H91" s="95"/>
      <c r="I91" s="95"/>
    </row>
    <row r="92" spans="1:9" ht="48">
      <c r="A92" s="30" t="s">
        <v>68</v>
      </c>
      <c r="B92" s="82">
        <v>915</v>
      </c>
      <c r="C92" s="28">
        <v>500</v>
      </c>
      <c r="D92" s="28">
        <v>503</v>
      </c>
      <c r="E92" s="29" t="s">
        <v>67</v>
      </c>
      <c r="F92" s="32"/>
      <c r="G92" s="31">
        <f>G93</f>
        <v>1300</v>
      </c>
      <c r="H92" s="95"/>
      <c r="I92" s="95"/>
    </row>
    <row r="93" spans="1:9" ht="24">
      <c r="A93" s="30" t="s">
        <v>24</v>
      </c>
      <c r="B93" s="82">
        <v>915</v>
      </c>
      <c r="C93" s="28">
        <v>500</v>
      </c>
      <c r="D93" s="28">
        <v>503</v>
      </c>
      <c r="E93" s="29" t="s">
        <v>67</v>
      </c>
      <c r="F93" s="32">
        <v>900</v>
      </c>
      <c r="G93" s="31">
        <v>1300</v>
      </c>
      <c r="H93" s="95"/>
      <c r="I93" s="95"/>
    </row>
    <row r="94" spans="1:9" ht="12.75">
      <c r="A94" s="30" t="s">
        <v>70</v>
      </c>
      <c r="B94" s="82">
        <v>915</v>
      </c>
      <c r="C94" s="28">
        <v>500</v>
      </c>
      <c r="D94" s="28">
        <v>503</v>
      </c>
      <c r="E94" s="29" t="s">
        <v>69</v>
      </c>
      <c r="F94" s="32"/>
      <c r="G94" s="31">
        <f>G95</f>
        <v>60</v>
      </c>
      <c r="H94" s="95"/>
      <c r="I94" s="95"/>
    </row>
    <row r="95" spans="1:9" ht="24">
      <c r="A95" s="30" t="s">
        <v>24</v>
      </c>
      <c r="B95" s="82">
        <v>915</v>
      </c>
      <c r="C95" s="28">
        <v>500</v>
      </c>
      <c r="D95" s="28">
        <v>503</v>
      </c>
      <c r="E95" s="29" t="s">
        <v>69</v>
      </c>
      <c r="F95" s="32">
        <v>900</v>
      </c>
      <c r="G95" s="31">
        <v>60</v>
      </c>
      <c r="H95" s="95"/>
      <c r="I95" s="95"/>
    </row>
    <row r="96" spans="1:9" ht="24">
      <c r="A96" s="30" t="s">
        <v>72</v>
      </c>
      <c r="B96" s="82">
        <v>915</v>
      </c>
      <c r="C96" s="28">
        <v>500</v>
      </c>
      <c r="D96" s="28">
        <v>503</v>
      </c>
      <c r="E96" s="29" t="s">
        <v>71</v>
      </c>
      <c r="F96" s="32"/>
      <c r="G96" s="31">
        <f>G97</f>
        <v>500</v>
      </c>
      <c r="H96" s="95"/>
      <c r="I96" s="95"/>
    </row>
    <row r="97" spans="1:9" ht="24">
      <c r="A97" s="30" t="s">
        <v>24</v>
      </c>
      <c r="B97" s="82">
        <v>915</v>
      </c>
      <c r="C97" s="28">
        <v>500</v>
      </c>
      <c r="D97" s="28">
        <v>503</v>
      </c>
      <c r="E97" s="29" t="s">
        <v>71</v>
      </c>
      <c r="F97" s="32">
        <v>900</v>
      </c>
      <c r="G97" s="31">
        <v>500</v>
      </c>
      <c r="H97" s="95"/>
      <c r="I97" s="95"/>
    </row>
    <row r="98" spans="1:9" ht="24">
      <c r="A98" s="30" t="s">
        <v>74</v>
      </c>
      <c r="B98" s="82">
        <v>915</v>
      </c>
      <c r="C98" s="28">
        <v>500</v>
      </c>
      <c r="D98" s="28">
        <v>503</v>
      </c>
      <c r="E98" s="29" t="s">
        <v>73</v>
      </c>
      <c r="F98" s="32"/>
      <c r="G98" s="31">
        <f>G99</f>
        <v>1700</v>
      </c>
      <c r="H98" s="95"/>
      <c r="I98" s="95"/>
    </row>
    <row r="99" spans="1:9" ht="24">
      <c r="A99" s="30" t="s">
        <v>24</v>
      </c>
      <c r="B99" s="82">
        <v>915</v>
      </c>
      <c r="C99" s="28">
        <v>500</v>
      </c>
      <c r="D99" s="28">
        <v>503</v>
      </c>
      <c r="E99" s="29" t="s">
        <v>73</v>
      </c>
      <c r="F99" s="32">
        <v>900</v>
      </c>
      <c r="G99" s="31">
        <v>1700</v>
      </c>
      <c r="H99" s="95"/>
      <c r="I99" s="95"/>
    </row>
    <row r="100" spans="1:9" ht="12.75">
      <c r="A100" s="26" t="s">
        <v>75</v>
      </c>
      <c r="B100" s="83">
        <v>915</v>
      </c>
      <c r="C100" s="23">
        <v>700</v>
      </c>
      <c r="D100" s="23"/>
      <c r="E100" s="24"/>
      <c r="F100" s="25"/>
      <c r="G100" s="27">
        <f>G101+G105</f>
        <v>50</v>
      </c>
      <c r="H100" s="95"/>
      <c r="I100" s="95"/>
    </row>
    <row r="101" spans="1:9" ht="24">
      <c r="A101" s="30" t="s">
        <v>76</v>
      </c>
      <c r="B101" s="82">
        <v>915</v>
      </c>
      <c r="C101" s="28">
        <v>700</v>
      </c>
      <c r="D101" s="28">
        <v>707</v>
      </c>
      <c r="E101" s="29"/>
      <c r="F101" s="32"/>
      <c r="G101" s="38">
        <f>G104</f>
        <v>50</v>
      </c>
      <c r="H101" s="95"/>
      <c r="I101" s="95"/>
    </row>
    <row r="102" spans="1:9" ht="24">
      <c r="A102" s="30" t="s">
        <v>78</v>
      </c>
      <c r="B102" s="82">
        <v>915</v>
      </c>
      <c r="C102" s="28">
        <v>700</v>
      </c>
      <c r="D102" s="28">
        <v>707</v>
      </c>
      <c r="E102" s="29" t="s">
        <v>77</v>
      </c>
      <c r="F102" s="32"/>
      <c r="G102" s="38">
        <f>G103</f>
        <v>50</v>
      </c>
      <c r="H102" s="95"/>
      <c r="I102" s="95"/>
    </row>
    <row r="103" spans="1:9" ht="24">
      <c r="A103" s="30" t="s">
        <v>80</v>
      </c>
      <c r="B103" s="82">
        <v>915</v>
      </c>
      <c r="C103" s="28">
        <v>700</v>
      </c>
      <c r="D103" s="28">
        <v>707</v>
      </c>
      <c r="E103" s="29" t="s">
        <v>79</v>
      </c>
      <c r="F103" s="32"/>
      <c r="G103" s="38">
        <f>G104</f>
        <v>50</v>
      </c>
      <c r="H103" s="95"/>
      <c r="I103" s="95"/>
    </row>
    <row r="104" spans="1:9" ht="24">
      <c r="A104" s="30" t="s">
        <v>24</v>
      </c>
      <c r="B104" s="82">
        <v>915</v>
      </c>
      <c r="C104" s="28">
        <v>700</v>
      </c>
      <c r="D104" s="28">
        <v>707</v>
      </c>
      <c r="E104" s="29" t="s">
        <v>79</v>
      </c>
      <c r="F104" s="32">
        <v>900</v>
      </c>
      <c r="G104" s="38">
        <v>50</v>
      </c>
      <c r="H104" s="95"/>
      <c r="I104" s="95"/>
    </row>
    <row r="105" spans="1:9" ht="18" customHeight="1" hidden="1">
      <c r="A105" s="30" t="s">
        <v>127</v>
      </c>
      <c r="B105" s="82">
        <v>915</v>
      </c>
      <c r="C105" s="28">
        <v>700</v>
      </c>
      <c r="D105" s="28">
        <v>707</v>
      </c>
      <c r="E105" s="29" t="s">
        <v>131</v>
      </c>
      <c r="F105" s="32"/>
      <c r="G105" s="38">
        <v>0</v>
      </c>
      <c r="H105" s="95"/>
      <c r="I105" s="95"/>
    </row>
    <row r="106" spans="1:9" ht="62.25" customHeight="1" hidden="1">
      <c r="A106" s="30" t="s">
        <v>133</v>
      </c>
      <c r="B106" s="82">
        <v>915</v>
      </c>
      <c r="C106" s="28">
        <v>700</v>
      </c>
      <c r="D106" s="28">
        <v>707</v>
      </c>
      <c r="E106" s="29" t="s">
        <v>132</v>
      </c>
      <c r="F106" s="32"/>
      <c r="G106" s="38">
        <v>0</v>
      </c>
      <c r="H106" s="95"/>
      <c r="I106" s="95"/>
    </row>
    <row r="107" spans="1:9" s="87" customFormat="1" ht="12.75">
      <c r="A107" s="30" t="s">
        <v>124</v>
      </c>
      <c r="B107" s="82">
        <v>915</v>
      </c>
      <c r="C107" s="28">
        <v>700</v>
      </c>
      <c r="D107" s="28">
        <v>707</v>
      </c>
      <c r="E107" s="29" t="s">
        <v>132</v>
      </c>
      <c r="F107" s="32">
        <v>10</v>
      </c>
      <c r="G107" s="38">
        <v>30</v>
      </c>
      <c r="H107" s="95"/>
      <c r="I107" s="95"/>
    </row>
    <row r="108" spans="1:9" ht="24">
      <c r="A108" s="26" t="s">
        <v>81</v>
      </c>
      <c r="B108" s="83">
        <v>915</v>
      </c>
      <c r="C108" s="23">
        <v>800</v>
      </c>
      <c r="D108" s="23"/>
      <c r="E108" s="24"/>
      <c r="F108" s="25"/>
      <c r="G108" s="27">
        <f>G109+G118+G117</f>
        <v>3850</v>
      </c>
      <c r="H108" s="95"/>
      <c r="I108" s="95"/>
    </row>
    <row r="109" spans="1:9" ht="12.75">
      <c r="A109" s="30" t="s">
        <v>82</v>
      </c>
      <c r="B109" s="82">
        <v>915</v>
      </c>
      <c r="C109" s="28">
        <v>800</v>
      </c>
      <c r="D109" s="28">
        <v>801</v>
      </c>
      <c r="E109" s="29"/>
      <c r="F109" s="32"/>
      <c r="G109" s="31">
        <f>G111+G112+G114</f>
        <v>3850</v>
      </c>
      <c r="H109" s="95"/>
      <c r="I109" s="95"/>
    </row>
    <row r="110" spans="1:9" ht="36">
      <c r="A110" s="30" t="s">
        <v>84</v>
      </c>
      <c r="B110" s="82">
        <v>915</v>
      </c>
      <c r="C110" s="28">
        <v>800</v>
      </c>
      <c r="D110" s="28">
        <v>801</v>
      </c>
      <c r="E110" s="29" t="s">
        <v>83</v>
      </c>
      <c r="F110" s="32"/>
      <c r="G110" s="31">
        <f>G111</f>
        <v>3000</v>
      </c>
      <c r="H110" s="95"/>
      <c r="I110" s="95"/>
    </row>
    <row r="111" spans="1:9" ht="24">
      <c r="A111" s="30" t="s">
        <v>86</v>
      </c>
      <c r="B111" s="82">
        <v>915</v>
      </c>
      <c r="C111" s="28">
        <v>800</v>
      </c>
      <c r="D111" s="28">
        <v>801</v>
      </c>
      <c r="E111" s="29" t="s">
        <v>85</v>
      </c>
      <c r="F111" s="32">
        <v>1</v>
      </c>
      <c r="G111" s="31">
        <v>3000</v>
      </c>
      <c r="H111" s="95"/>
      <c r="I111" s="95"/>
    </row>
    <row r="112" spans="1:9" ht="12.75">
      <c r="A112" s="30" t="s">
        <v>88</v>
      </c>
      <c r="B112" s="82">
        <v>915</v>
      </c>
      <c r="C112" s="28">
        <v>800</v>
      </c>
      <c r="D112" s="28">
        <v>801</v>
      </c>
      <c r="E112" s="29" t="s">
        <v>87</v>
      </c>
      <c r="F112" s="32"/>
      <c r="G112" s="31">
        <f>G113</f>
        <v>850</v>
      </c>
      <c r="H112" s="95"/>
      <c r="I112" s="95"/>
    </row>
    <row r="113" spans="1:9" ht="24">
      <c r="A113" s="30" t="s">
        <v>86</v>
      </c>
      <c r="B113" s="82">
        <v>915</v>
      </c>
      <c r="C113" s="28">
        <v>800</v>
      </c>
      <c r="D113" s="28">
        <v>801</v>
      </c>
      <c r="E113" s="29" t="s">
        <v>89</v>
      </c>
      <c r="F113" s="32">
        <v>1</v>
      </c>
      <c r="G113" s="31">
        <v>850</v>
      </c>
      <c r="H113" s="95"/>
      <c r="I113" s="95"/>
    </row>
    <row r="114" spans="1:9" ht="48" hidden="1">
      <c r="A114" s="30" t="s">
        <v>123</v>
      </c>
      <c r="B114" s="82">
        <v>915</v>
      </c>
      <c r="C114" s="28">
        <v>800</v>
      </c>
      <c r="D114" s="28">
        <v>801</v>
      </c>
      <c r="E114" s="29">
        <v>5220400</v>
      </c>
      <c r="F114" s="32"/>
      <c r="G114" s="31">
        <v>0</v>
      </c>
      <c r="H114" s="95"/>
      <c r="I114" s="95"/>
    </row>
    <row r="115" spans="1:9" ht="12.75" hidden="1">
      <c r="A115" s="30" t="s">
        <v>124</v>
      </c>
      <c r="B115" s="82">
        <v>915</v>
      </c>
      <c r="C115" s="28">
        <v>800</v>
      </c>
      <c r="D115" s="28">
        <v>801</v>
      </c>
      <c r="E115" s="29">
        <v>5220400</v>
      </c>
      <c r="F115" s="32">
        <v>10</v>
      </c>
      <c r="G115" s="31">
        <v>0</v>
      </c>
      <c r="H115" s="95"/>
      <c r="I115" s="95"/>
    </row>
    <row r="116" spans="1:9" ht="126" customHeight="1" hidden="1">
      <c r="A116" s="89" t="s">
        <v>138</v>
      </c>
      <c r="B116" s="82">
        <v>915</v>
      </c>
      <c r="C116" s="28">
        <v>800</v>
      </c>
      <c r="D116" s="28">
        <v>801</v>
      </c>
      <c r="E116" s="29">
        <v>5210000</v>
      </c>
      <c r="F116" s="32"/>
      <c r="G116" s="31">
        <v>0</v>
      </c>
      <c r="H116" s="95"/>
      <c r="I116" s="95"/>
    </row>
    <row r="117" spans="1:9" ht="48" hidden="1">
      <c r="A117" s="30" t="s">
        <v>137</v>
      </c>
      <c r="B117" s="82">
        <v>915</v>
      </c>
      <c r="C117" s="28">
        <v>800</v>
      </c>
      <c r="D117" s="28">
        <v>801</v>
      </c>
      <c r="E117" s="29">
        <v>5210136</v>
      </c>
      <c r="F117" s="32">
        <v>1</v>
      </c>
      <c r="G117" s="31">
        <v>0</v>
      </c>
      <c r="H117" s="95"/>
      <c r="I117" s="95"/>
    </row>
    <row r="118" spans="1:7" ht="12.75" hidden="1">
      <c r="A118" s="30" t="s">
        <v>127</v>
      </c>
      <c r="B118" s="82">
        <v>915</v>
      </c>
      <c r="C118" s="28">
        <v>800</v>
      </c>
      <c r="D118" s="28">
        <v>801</v>
      </c>
      <c r="E118" s="29">
        <v>5220000</v>
      </c>
      <c r="F118" s="32"/>
      <c r="G118" s="31">
        <v>0</v>
      </c>
    </row>
    <row r="119" spans="1:7" ht="36" hidden="1">
      <c r="A119" s="30" t="s">
        <v>128</v>
      </c>
      <c r="B119" s="82">
        <v>915</v>
      </c>
      <c r="C119" s="28">
        <v>800</v>
      </c>
      <c r="D119" s="28">
        <v>801</v>
      </c>
      <c r="E119" s="29">
        <v>5220200</v>
      </c>
      <c r="F119" s="32">
        <v>24</v>
      </c>
      <c r="G119" s="31">
        <v>0</v>
      </c>
    </row>
    <row r="120" spans="1:7" ht="12.75">
      <c r="A120" s="26" t="s">
        <v>90</v>
      </c>
      <c r="B120" s="83">
        <v>915</v>
      </c>
      <c r="C120" s="23">
        <v>1000</v>
      </c>
      <c r="D120" s="23"/>
      <c r="E120" s="24"/>
      <c r="F120" s="25"/>
      <c r="G120" s="27">
        <f>G123</f>
        <v>248</v>
      </c>
    </row>
    <row r="121" spans="1:7" ht="12.75">
      <c r="A121" s="30" t="s">
        <v>91</v>
      </c>
      <c r="B121" s="82">
        <v>915</v>
      </c>
      <c r="C121" s="28">
        <v>1000</v>
      </c>
      <c r="D121" s="28">
        <v>1001</v>
      </c>
      <c r="E121" s="29"/>
      <c r="F121" s="32"/>
      <c r="G121" s="31">
        <f>G122</f>
        <v>248</v>
      </c>
    </row>
    <row r="122" spans="1:7" ht="24">
      <c r="A122" s="30" t="s">
        <v>93</v>
      </c>
      <c r="B122" s="82">
        <v>915</v>
      </c>
      <c r="C122" s="28">
        <v>1000</v>
      </c>
      <c r="D122" s="28">
        <v>1001</v>
      </c>
      <c r="E122" s="29" t="s">
        <v>92</v>
      </c>
      <c r="F122" s="32"/>
      <c r="G122" s="31">
        <f>G123</f>
        <v>248</v>
      </c>
    </row>
    <row r="123" spans="1:7" ht="36">
      <c r="A123" s="30" t="s">
        <v>95</v>
      </c>
      <c r="B123" s="82">
        <v>915</v>
      </c>
      <c r="C123" s="28">
        <v>1000</v>
      </c>
      <c r="D123" s="28">
        <v>1001</v>
      </c>
      <c r="E123" s="29" t="s">
        <v>94</v>
      </c>
      <c r="F123" s="32">
        <v>5</v>
      </c>
      <c r="G123" s="31">
        <v>248</v>
      </c>
    </row>
    <row r="124" spans="1:7" ht="12.75">
      <c r="A124" s="26" t="s">
        <v>96</v>
      </c>
      <c r="B124" s="83">
        <v>915</v>
      </c>
      <c r="C124" s="23">
        <v>1200</v>
      </c>
      <c r="D124" s="23"/>
      <c r="E124" s="24"/>
      <c r="F124" s="25"/>
      <c r="G124" s="27">
        <f>G125</f>
        <v>100</v>
      </c>
    </row>
    <row r="125" spans="1:7" ht="12.75">
      <c r="A125" s="30" t="s">
        <v>125</v>
      </c>
      <c r="B125" s="82">
        <v>915</v>
      </c>
      <c r="C125" s="28">
        <v>1200</v>
      </c>
      <c r="D125" s="28">
        <v>1202</v>
      </c>
      <c r="E125" s="29"/>
      <c r="F125" s="32"/>
      <c r="G125" s="31">
        <f>G126</f>
        <v>100</v>
      </c>
    </row>
    <row r="126" spans="1:7" ht="36">
      <c r="A126" s="30" t="s">
        <v>98</v>
      </c>
      <c r="B126" s="82">
        <v>915</v>
      </c>
      <c r="C126" s="28">
        <v>1200</v>
      </c>
      <c r="D126" s="28">
        <v>1202</v>
      </c>
      <c r="E126" s="29" t="s">
        <v>97</v>
      </c>
      <c r="F126" s="32"/>
      <c r="G126" s="31">
        <f>G128</f>
        <v>100</v>
      </c>
    </row>
    <row r="127" spans="1:7" ht="36">
      <c r="A127" s="30" t="s">
        <v>100</v>
      </c>
      <c r="B127" s="82">
        <v>915</v>
      </c>
      <c r="C127" s="28">
        <v>1200</v>
      </c>
      <c r="D127" s="28">
        <v>1202</v>
      </c>
      <c r="E127" s="29" t="s">
        <v>99</v>
      </c>
      <c r="F127" s="32"/>
      <c r="G127" s="31">
        <f>G128</f>
        <v>100</v>
      </c>
    </row>
    <row r="128" spans="1:7" ht="12.75">
      <c r="A128" s="30" t="s">
        <v>48</v>
      </c>
      <c r="B128" s="82">
        <v>915</v>
      </c>
      <c r="C128" s="28">
        <v>1200</v>
      </c>
      <c r="D128" s="28">
        <v>1202</v>
      </c>
      <c r="E128" s="29" t="s">
        <v>99</v>
      </c>
      <c r="F128" s="32">
        <v>6</v>
      </c>
      <c r="G128" s="31">
        <v>100</v>
      </c>
    </row>
  </sheetData>
  <mergeCells count="6">
    <mergeCell ref="G10:G11"/>
    <mergeCell ref="E1:F1"/>
    <mergeCell ref="E5:G5"/>
    <mergeCell ref="A6:E6"/>
    <mergeCell ref="A7:E7"/>
    <mergeCell ref="A8:E8"/>
  </mergeCells>
  <printOptions/>
  <pageMargins left="0.83" right="0.1968503937007874" top="0.48" bottom="0.56" header="0.39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Глава МО Лебяженское городское поселение</cp:lastModifiedBy>
  <cp:lastPrinted>2013-04-08T07:39:57Z</cp:lastPrinted>
  <dcterms:created xsi:type="dcterms:W3CDTF">2012-02-10T08:12:08Z</dcterms:created>
  <dcterms:modified xsi:type="dcterms:W3CDTF">2013-04-08T07:42:39Z</dcterms:modified>
  <cp:category/>
  <cp:version/>
  <cp:contentType/>
  <cp:contentStatus/>
</cp:coreProperties>
</file>